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Сырье 7-11 лет(1-5 день)" sheetId="1" r:id="rId1"/>
    <sheet name="Сырье 7-11 лет(6-10 день)" sheetId="2" r:id="rId2"/>
    <sheet name="Сырье 12-18 лет (1-5день)" sheetId="3" r:id="rId3"/>
    <sheet name="Сырье 12-18 лет(6-10день)" sheetId="4" r:id="rId4"/>
  </sheets>
  <definedNames>
    <definedName name="_xlnm.Print_Area" localSheetId="0">'Сырье 7-11 лет(1-5 день)'!$A$1:$G$147</definedName>
    <definedName name="_xlnm.Print_Area" localSheetId="1">'Сырье 7-11 лет(6-10 день)'!$A$1:$G$151</definedName>
  </definedNames>
  <calcPr fullCalcOnLoad="1" refMode="R1C1"/>
</workbook>
</file>

<file path=xl/comments4.xml><?xml version="1.0" encoding="utf-8"?>
<comments xmlns="http://schemas.openxmlformats.org/spreadsheetml/2006/main">
  <authors>
    <author>mat4</author>
  </authors>
  <commentList>
    <comment ref="A86" authorId="0">
      <text>
        <r>
          <rPr>
            <b/>
            <sz val="8"/>
            <rFont val="Tahoma"/>
            <family val="0"/>
          </rPr>
          <t>mat4: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<sst xmlns="http://schemas.openxmlformats.org/spreadsheetml/2006/main" count="889" uniqueCount="132">
  <si>
    <t>Наименование блюда</t>
  </si>
  <si>
    <t>Химический состав</t>
  </si>
  <si>
    <t>Б</t>
  </si>
  <si>
    <t>Ж</t>
  </si>
  <si>
    <t>У</t>
  </si>
  <si>
    <t>Завтрак</t>
  </si>
  <si>
    <t>Хлеб пшеничный</t>
  </si>
  <si>
    <t>Итого за завтрак</t>
  </si>
  <si>
    <t>Обед</t>
  </si>
  <si>
    <t>Итого за обед</t>
  </si>
  <si>
    <t>Картофельное пюре</t>
  </si>
  <si>
    <t>Капуста тушеная</t>
  </si>
  <si>
    <t>Выход в грам.</t>
  </si>
  <si>
    <t>Энерг. ценн., ккал.</t>
  </si>
  <si>
    <t>Всего за 2 день</t>
  </si>
  <si>
    <t>Всего за 3 день</t>
  </si>
  <si>
    <t>Всего за 4 день</t>
  </si>
  <si>
    <t>Всего за 1 день</t>
  </si>
  <si>
    <t>Всего за 5 день</t>
  </si>
  <si>
    <t>Плов из птицы</t>
  </si>
  <si>
    <t>Всего за 6 день</t>
  </si>
  <si>
    <t>Всего за 7 день</t>
  </si>
  <si>
    <t>8-й день</t>
  </si>
  <si>
    <t>Всего за 8 день</t>
  </si>
  <si>
    <t>Всего за 9 день</t>
  </si>
  <si>
    <t>Всего за 10 день</t>
  </si>
  <si>
    <t>итого за 10 дней</t>
  </si>
  <si>
    <t>200/10</t>
  </si>
  <si>
    <t>День: понедельник</t>
  </si>
  <si>
    <t>Неделя: первая</t>
  </si>
  <si>
    <t>Возрастная категория: 7-11 лет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</si>
  <si>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</si>
  <si>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</si>
  <si>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</si>
  <si>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</si>
  <si>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</si>
  <si>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Номер рецептуры</t>
  </si>
  <si>
    <t xml:space="preserve"> </t>
  </si>
  <si>
    <t>200/30</t>
  </si>
  <si>
    <t>Каша гречневая рассыпчатая</t>
  </si>
  <si>
    <t>Какао с молоком</t>
  </si>
  <si>
    <t>Напиток из плодов шиповника</t>
  </si>
  <si>
    <t>Омлет с сыром</t>
  </si>
  <si>
    <t>Суп с рыбными консервами</t>
  </si>
  <si>
    <t>Щи из свежей капусты с картофелем</t>
  </si>
  <si>
    <t>итого за 10 дней средн</t>
  </si>
  <si>
    <t>250/10</t>
  </si>
  <si>
    <t>Возрастная категория: 12-18 лет</t>
  </si>
  <si>
    <t>Каша пшенная молочная с маслом</t>
  </si>
  <si>
    <t>Чай с сахаром</t>
  </si>
  <si>
    <t>Хлеб ржано-пшеничный</t>
  </si>
  <si>
    <t>Булка домашняя</t>
  </si>
  <si>
    <t>Напиток кисломолочный</t>
  </si>
  <si>
    <t>ГП</t>
  </si>
  <si>
    <t>Борщ со свежей капустой, картофелем и говядиной</t>
  </si>
  <si>
    <t>Рис отварной</t>
  </si>
  <si>
    <t>Суфле из печени со сметанным соусом</t>
  </si>
  <si>
    <t>Нарезка из свежих томатов</t>
  </si>
  <si>
    <t>Апельсин</t>
  </si>
  <si>
    <t>Кисель из концентрата</t>
  </si>
  <si>
    <t>Каша молочная манная с маслом</t>
  </si>
  <si>
    <t>Борщ со свежей капустой, картофелем</t>
  </si>
  <si>
    <t>Каша молочная рисовая с маслом</t>
  </si>
  <si>
    <t>Хлеб ржаной-пшеничный</t>
  </si>
  <si>
    <t>Банан</t>
  </si>
  <si>
    <t>Зеленый горошек консервированный</t>
  </si>
  <si>
    <t>Суп картофельный с макаронными</t>
  </si>
  <si>
    <t>изделиями и курицей</t>
  </si>
  <si>
    <t>Голубцы ленивые с соусом</t>
  </si>
  <si>
    <t>Сок фруктовый</t>
  </si>
  <si>
    <t>Хлеб ржано- пшеничный</t>
  </si>
  <si>
    <t>Яблоки</t>
  </si>
  <si>
    <t>80/35</t>
  </si>
  <si>
    <t>Пудинг из творога с рисом со</t>
  </si>
  <si>
    <t>сгущеным молоком</t>
  </si>
  <si>
    <t>Компот из изюма</t>
  </si>
  <si>
    <t>Суп овощной с курицей</t>
  </si>
  <si>
    <t>Каша перловая</t>
  </si>
  <si>
    <t>Гуляш мясной из говядины</t>
  </si>
  <si>
    <t>Омлет натуральный</t>
  </si>
  <si>
    <t>Кукуруза консервированная</t>
  </si>
  <si>
    <t>Сыр порциями</t>
  </si>
  <si>
    <t>Нарезка из свежих огурцов</t>
  </si>
  <si>
    <t>Свекольник с говядиной</t>
  </si>
  <si>
    <t>Шницель рыбный</t>
  </si>
  <si>
    <t>Каша пшеничная</t>
  </si>
  <si>
    <t>Компот из кураги</t>
  </si>
  <si>
    <t>Макароные изделия отварные с маслом</t>
  </si>
  <si>
    <t>Бефстроганов из отварного мяса</t>
  </si>
  <si>
    <t>Компот из яблок с лимоном</t>
  </si>
  <si>
    <t>Суп картофельный с рыбными</t>
  </si>
  <si>
    <t>консервами</t>
  </si>
  <si>
    <t>Капуста тушенная с курицей</t>
  </si>
  <si>
    <t>Рыба запеченая с овощами</t>
  </si>
  <si>
    <t>70/60</t>
  </si>
  <si>
    <t>и говядиной</t>
  </si>
  <si>
    <t>Фрикадельки, тушеные в соусе</t>
  </si>
  <si>
    <t>70/30</t>
  </si>
  <si>
    <t>Каша молочная пшенная с маслом</t>
  </si>
  <si>
    <t>Кофейный напиток с молоком</t>
  </si>
  <si>
    <t>Суп картофельный гороховый с</t>
  </si>
  <si>
    <t>говядиной</t>
  </si>
  <si>
    <t>Жаркое из курицы по домашнему</t>
  </si>
  <si>
    <t>Яблоко</t>
  </si>
  <si>
    <t>Чай с лимоном и сахаром</t>
  </si>
  <si>
    <t>Кондитерское изделие</t>
  </si>
  <si>
    <t>маслом</t>
  </si>
  <si>
    <t>Рыба запеченная в сметанном соусе</t>
  </si>
  <si>
    <t>Тефтели из печени с рисом</t>
  </si>
  <si>
    <t>Суп картофельный с клецками</t>
  </si>
  <si>
    <t>с курицей</t>
  </si>
  <si>
    <t>Котлета, биточек/соус томатный</t>
  </si>
  <si>
    <t>Рыба запеченная с картофелем</t>
  </si>
  <si>
    <t>Рассольник Ленинградский с говядиной</t>
  </si>
  <si>
    <t>Рассольник Ленинградский</t>
  </si>
  <si>
    <t>с говядиной</t>
  </si>
  <si>
    <t>Каша рисовая молочная с маслом</t>
  </si>
  <si>
    <t>Зелёный горошек консервированный</t>
  </si>
  <si>
    <t xml:space="preserve">Суп картофельный </t>
  </si>
  <si>
    <t>с макаронными изд. И курицей</t>
  </si>
  <si>
    <t>Гуляш мясной из говядина</t>
  </si>
  <si>
    <t>Макароные изделия отварные</t>
  </si>
  <si>
    <t>с маслом</t>
  </si>
  <si>
    <t>ГП-386</t>
  </si>
  <si>
    <t>90/60</t>
  </si>
  <si>
    <t>Фрикадельки,тушеные в соусе</t>
  </si>
  <si>
    <t>100/30</t>
  </si>
  <si>
    <t>Суп картофельный гороховый</t>
  </si>
  <si>
    <t>Чай с лимоном с сахаром</t>
  </si>
  <si>
    <t>230/30</t>
  </si>
  <si>
    <t>Котлета соус томатный</t>
  </si>
  <si>
    <t>гП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</si>
</sst>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6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192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92" fontId="1" fillId="0" borderId="10" xfId="0" applyNumberFormat="1" applyFont="1" applyBorder="1" applyAlignment="1">
      <alignment vertical="center"/>
    </xf>
    <xf numFmtId="192" fontId="7" fillId="0" borderId="1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  <xf numFmtId="192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" fontId="1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2" fontId="2" fillId="0" borderId="10" xfId="0" applyNumberFormat="1" applyFont="1" applyBorder="1" applyAlignment="1">
      <alignment vertical="center"/>
    </xf>
    <xf numFmtId="192" fontId="12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192" fontId="1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92" fontId="2" fillId="0" borderId="11" xfId="0" applyNumberFormat="1" applyFont="1" applyBorder="1" applyAlignment="1">
      <alignment vertical="center"/>
    </xf>
    <xf numFmtId="192" fontId="7" fillId="0" borderId="11" xfId="0" applyNumberFormat="1" applyFont="1" applyBorder="1" applyAlignment="1">
      <alignment vertical="center"/>
    </xf>
    <xf numFmtId="192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" fontId="1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92" fontId="2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1" fontId="13" fillId="0" borderId="17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92" fontId="11" fillId="33" borderId="10" xfId="0" applyNumberFormat="1" applyFont="1" applyFill="1" applyBorder="1" applyAlignment="1">
      <alignment horizontal="left" vertical="center"/>
    </xf>
    <xf numFmtId="192" fontId="1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left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2" fillId="33" borderId="18" xfId="0" applyNumberFormat="1" applyFont="1" applyFill="1" applyBorder="1" applyAlignment="1">
      <alignment horizontal="left" vertical="center" wrapText="1"/>
    </xf>
    <xf numFmtId="192" fontId="2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192" fontId="3" fillId="33" borderId="19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vertical="center"/>
    </xf>
    <xf numFmtId="2" fontId="3" fillId="33" borderId="21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192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192" fontId="2" fillId="33" borderId="21" xfId="0" applyNumberFormat="1" applyFont="1" applyFill="1" applyBorder="1" applyAlignment="1">
      <alignment horizontal="center" vertical="center" wrapText="1"/>
    </xf>
    <xf numFmtId="192" fontId="2" fillId="33" borderId="16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/>
    </xf>
    <xf numFmtId="2" fontId="14" fillId="33" borderId="10" xfId="0" applyNumberFormat="1" applyFont="1" applyFill="1" applyBorder="1" applyAlignment="1">
      <alignment horizontal="center" vertical="top" wrapText="1"/>
    </xf>
    <xf numFmtId="2" fontId="16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/>
    </xf>
    <xf numFmtId="1" fontId="13" fillId="33" borderId="0" xfId="0" applyNumberFormat="1" applyFont="1" applyFill="1" applyBorder="1" applyAlignment="1">
      <alignment horizontal="left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1" fontId="4" fillId="33" borderId="21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19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2" fontId="27" fillId="33" borderId="10" xfId="0" applyNumberFormat="1" applyFont="1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left" vertical="center" wrapText="1"/>
    </xf>
    <xf numFmtId="1" fontId="4" fillId="33" borderId="0" xfId="0" applyNumberFormat="1" applyFont="1" applyFill="1" applyBorder="1" applyAlignment="1">
      <alignment horizontal="left" vertical="center" wrapText="1"/>
    </xf>
    <xf numFmtId="192" fontId="26" fillId="33" borderId="10" xfId="0" applyNumberFormat="1" applyFont="1" applyFill="1" applyBorder="1" applyAlignment="1">
      <alignment horizontal="center" vertical="center"/>
    </xf>
    <xf numFmtId="192" fontId="27" fillId="33" borderId="10" xfId="0" applyNumberFormat="1" applyFont="1" applyFill="1" applyBorder="1" applyAlignment="1">
      <alignment horizontal="center" vertical="center"/>
    </xf>
    <xf numFmtId="1" fontId="13" fillId="33" borderId="20" xfId="0" applyNumberFormat="1" applyFont="1" applyFill="1" applyBorder="1" applyAlignment="1">
      <alignment horizontal="left" vertical="center" wrapText="1"/>
    </xf>
    <xf numFmtId="1" fontId="13" fillId="33" borderId="21" xfId="0" applyNumberFormat="1" applyFont="1" applyFill="1" applyBorder="1" applyAlignment="1">
      <alignment horizontal="left" vertical="center" wrapText="1"/>
    </xf>
    <xf numFmtId="1" fontId="13" fillId="33" borderId="21" xfId="0" applyNumberFormat="1" applyFont="1" applyFill="1" applyBorder="1" applyAlignment="1">
      <alignment horizontal="center" vertical="center" wrapText="1"/>
    </xf>
    <xf numFmtId="1" fontId="13" fillId="33" borderId="16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left" vertical="center" wrapText="1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2" fontId="5" fillId="33" borderId="21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1" fontId="13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2" fontId="9" fillId="33" borderId="1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192" fontId="7" fillId="33" borderId="10" xfId="0" applyNumberFormat="1" applyFont="1" applyFill="1" applyBorder="1" applyAlignment="1">
      <alignment horizontal="left" vertical="center" wrapText="1"/>
    </xf>
    <xf numFmtId="192" fontId="7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" fontId="13" fillId="33" borderId="19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192" fontId="10" fillId="33" borderId="10" xfId="0" applyNumberFormat="1" applyFont="1" applyFill="1" applyBorder="1" applyAlignment="1">
      <alignment horizontal="center" vertical="center"/>
    </xf>
    <xf numFmtId="192" fontId="9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9" fillId="33" borderId="10" xfId="0" applyNumberFormat="1" applyFont="1" applyFill="1" applyBorder="1" applyAlignment="1">
      <alignment horizontal="center" vertical="center"/>
    </xf>
    <xf numFmtId="4" fontId="23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justify" vertical="top" wrapText="1"/>
    </xf>
    <xf numFmtId="0" fontId="0" fillId="34" borderId="10" xfId="0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192" fontId="2" fillId="33" borderId="18" xfId="0" applyNumberFormat="1" applyFont="1" applyFill="1" applyBorder="1" applyAlignment="1">
      <alignment horizontal="center" vertical="center" wrapText="1"/>
    </xf>
    <xf numFmtId="192" fontId="2" fillId="33" borderId="0" xfId="0" applyNumberFormat="1" applyFont="1" applyFill="1" applyBorder="1" applyAlignment="1">
      <alignment horizontal="center" vertical="center" wrapText="1"/>
    </xf>
    <xf numFmtId="192" fontId="2" fillId="33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92" fontId="2" fillId="33" borderId="13" xfId="0" applyNumberFormat="1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92" fontId="7" fillId="33" borderId="13" xfId="0" applyNumberFormat="1" applyFont="1" applyFill="1" applyBorder="1" applyAlignment="1">
      <alignment horizontal="center" vertical="center" wrapText="1"/>
    </xf>
    <xf numFmtId="192" fontId="7" fillId="33" borderId="17" xfId="0" applyNumberFormat="1" applyFont="1" applyFill="1" applyBorder="1" applyAlignment="1">
      <alignment horizontal="center" vertical="center" wrapText="1"/>
    </xf>
    <xf numFmtId="192" fontId="7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2" fontId="3" fillId="0" borderId="16" xfId="0" applyNumberFormat="1" applyFont="1" applyBorder="1" applyAlignment="1">
      <alignment vertical="center"/>
    </xf>
    <xf numFmtId="192" fontId="3" fillId="0" borderId="14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6"/>
  <sheetViews>
    <sheetView view="pageBreakPreview" zoomScaleSheetLayoutView="100" zoomScalePageLayoutView="0" workbookViewId="0" topLeftCell="A115">
      <selection activeCell="G147" sqref="G147"/>
    </sheetView>
  </sheetViews>
  <sheetFormatPr defaultColWidth="9.140625" defaultRowHeight="12.75"/>
  <cols>
    <col min="1" max="1" width="49.8515625" style="12" customWidth="1"/>
    <col min="2" max="2" width="14.00390625" style="4" customWidth="1"/>
    <col min="3" max="3" width="13.7109375" style="4" customWidth="1"/>
    <col min="4" max="4" width="14.00390625" style="13" customWidth="1"/>
    <col min="5" max="5" width="14.421875" style="13" customWidth="1"/>
    <col min="6" max="6" width="13.28125" style="13" customWidth="1"/>
    <col min="7" max="7" width="18.140625" style="14" customWidth="1"/>
    <col min="8" max="8" width="5.57421875" style="4" customWidth="1"/>
    <col min="9" max="16384" width="9.140625" style="4" customWidth="1"/>
  </cols>
  <sheetData>
    <row r="1" spans="1:7" s="43" customFormat="1" ht="16.5" customHeight="1">
      <c r="A1" s="83" t="s">
        <v>28</v>
      </c>
      <c r="B1" s="84"/>
      <c r="C1" s="84"/>
      <c r="D1" s="85"/>
      <c r="E1" s="85"/>
      <c r="F1" s="85"/>
      <c r="G1" s="86"/>
    </row>
    <row r="2" spans="1:7" s="43" customFormat="1" ht="16.5" customHeight="1">
      <c r="A2" s="87" t="s">
        <v>29</v>
      </c>
      <c r="B2" s="88"/>
      <c r="C2" s="88"/>
      <c r="D2" s="89"/>
      <c r="E2" s="89"/>
      <c r="F2" s="89"/>
      <c r="G2" s="90"/>
    </row>
    <row r="3" spans="1:7" s="43" customFormat="1" ht="16.5" customHeight="1">
      <c r="A3" s="231" t="s">
        <v>30</v>
      </c>
      <c r="B3" s="232"/>
      <c r="C3" s="88"/>
      <c r="D3" s="89"/>
      <c r="E3" s="89"/>
      <c r="F3" s="89"/>
      <c r="G3" s="90"/>
    </row>
    <row r="4" spans="1:8" ht="19.5" customHeight="1">
      <c r="A4" s="74" t="s">
        <v>5</v>
      </c>
      <c r="B4" s="91"/>
      <c r="C4" s="91"/>
      <c r="D4" s="82"/>
      <c r="E4" s="80"/>
      <c r="F4" s="80"/>
      <c r="G4" s="80"/>
      <c r="H4" s="19"/>
    </row>
    <row r="5" spans="1:8" s="5" customFormat="1" ht="16.5" customHeight="1">
      <c r="A5" s="215" t="s">
        <v>0</v>
      </c>
      <c r="B5" s="215" t="s">
        <v>36</v>
      </c>
      <c r="C5" s="215" t="s">
        <v>12</v>
      </c>
      <c r="D5" s="214" t="s">
        <v>1</v>
      </c>
      <c r="E5" s="214"/>
      <c r="F5" s="214"/>
      <c r="G5" s="214" t="s">
        <v>13</v>
      </c>
      <c r="H5" s="22"/>
    </row>
    <row r="6" spans="1:8" s="5" customFormat="1" ht="4.5" customHeight="1">
      <c r="A6" s="227"/>
      <c r="B6" s="215"/>
      <c r="C6" s="215"/>
      <c r="D6" s="214"/>
      <c r="E6" s="214"/>
      <c r="F6" s="214"/>
      <c r="G6" s="227"/>
      <c r="H6" s="22"/>
    </row>
    <row r="7" spans="1:8" s="5" customFormat="1" ht="16.5" customHeight="1">
      <c r="A7" s="227"/>
      <c r="B7" s="215"/>
      <c r="C7" s="215"/>
      <c r="D7" s="82" t="s">
        <v>2</v>
      </c>
      <c r="E7" s="82" t="s">
        <v>3</v>
      </c>
      <c r="F7" s="82" t="s">
        <v>4</v>
      </c>
      <c r="G7" s="227"/>
      <c r="H7" s="22"/>
    </row>
    <row r="8" spans="1:8" s="2" customFormat="1" ht="16.5" customHeight="1">
      <c r="A8" s="92" t="s">
        <v>60</v>
      </c>
      <c r="B8" s="81">
        <v>265</v>
      </c>
      <c r="C8" s="79" t="s">
        <v>27</v>
      </c>
      <c r="D8" s="82">
        <v>7.44</v>
      </c>
      <c r="E8" s="82">
        <v>8.07</v>
      </c>
      <c r="F8" s="82">
        <v>35.28</v>
      </c>
      <c r="G8" s="82">
        <v>243.92</v>
      </c>
      <c r="H8" s="20"/>
    </row>
    <row r="9" spans="1:8" s="2" customFormat="1" ht="16.5" customHeight="1">
      <c r="A9" s="93" t="s">
        <v>49</v>
      </c>
      <c r="B9" s="94">
        <v>628</v>
      </c>
      <c r="C9" s="95">
        <v>200</v>
      </c>
      <c r="D9" s="94">
        <v>0.2</v>
      </c>
      <c r="E9" s="94">
        <v>0.05</v>
      </c>
      <c r="F9" s="94">
        <v>13.6</v>
      </c>
      <c r="G9" s="94">
        <v>56</v>
      </c>
      <c r="H9" s="20"/>
    </row>
    <row r="10" spans="1:8" s="2" customFormat="1" ht="16.5" customHeight="1">
      <c r="A10" s="78" t="s">
        <v>51</v>
      </c>
      <c r="B10" s="94" t="s">
        <v>53</v>
      </c>
      <c r="C10" s="95">
        <v>100</v>
      </c>
      <c r="D10" s="94">
        <v>7.2</v>
      </c>
      <c r="E10" s="94">
        <v>15.77</v>
      </c>
      <c r="F10" s="94">
        <v>63.35</v>
      </c>
      <c r="G10" s="94">
        <v>407.53</v>
      </c>
      <c r="H10" s="20"/>
    </row>
    <row r="11" spans="1:8" s="2" customFormat="1" ht="16.5" customHeight="1">
      <c r="A11" s="96" t="s">
        <v>6</v>
      </c>
      <c r="B11" s="94" t="s">
        <v>53</v>
      </c>
      <c r="C11" s="95">
        <v>30</v>
      </c>
      <c r="D11" s="94">
        <v>3.2</v>
      </c>
      <c r="E11" s="94">
        <v>1.4</v>
      </c>
      <c r="F11" s="94">
        <v>13.1</v>
      </c>
      <c r="G11" s="94">
        <v>82.2</v>
      </c>
      <c r="H11" s="20"/>
    </row>
    <row r="12" spans="1:8" s="2" customFormat="1" ht="16.5" customHeight="1">
      <c r="A12" s="97" t="s">
        <v>50</v>
      </c>
      <c r="B12" s="94" t="s">
        <v>53</v>
      </c>
      <c r="C12" s="79">
        <v>30</v>
      </c>
      <c r="D12" s="94">
        <v>1.9</v>
      </c>
      <c r="E12" s="94">
        <v>0.4</v>
      </c>
      <c r="F12" s="94">
        <v>9.4</v>
      </c>
      <c r="G12" s="94">
        <v>50.2</v>
      </c>
      <c r="H12" s="20"/>
    </row>
    <row r="13" spans="1:8" s="2" customFormat="1" ht="16.5" customHeight="1">
      <c r="A13" s="97" t="s">
        <v>52</v>
      </c>
      <c r="B13" s="81">
        <v>386</v>
      </c>
      <c r="C13" s="79">
        <v>200</v>
      </c>
      <c r="D13" s="82">
        <v>5.6</v>
      </c>
      <c r="E13" s="82">
        <v>6.38</v>
      </c>
      <c r="F13" s="82">
        <v>8.18</v>
      </c>
      <c r="G13" s="82">
        <v>112.24</v>
      </c>
      <c r="H13" s="20"/>
    </row>
    <row r="14" spans="1:8" s="1" customFormat="1" ht="18.75" customHeight="1">
      <c r="A14" s="67" t="s">
        <v>7</v>
      </c>
      <c r="B14" s="68"/>
      <c r="C14" s="68"/>
      <c r="D14" s="69">
        <f>SUM(D8:D13)</f>
        <v>25.54</v>
      </c>
      <c r="E14" s="69">
        <f>SUM(E8:E13)</f>
        <v>32.07</v>
      </c>
      <c r="F14" s="69">
        <f>SUM(F8:F13)</f>
        <v>142.91</v>
      </c>
      <c r="G14" s="69">
        <f>SUM(G8:G13)</f>
        <v>952.09</v>
      </c>
      <c r="H14" s="21"/>
    </row>
    <row r="15" spans="1:8" s="1" customFormat="1" ht="20.25" customHeight="1">
      <c r="A15" s="224"/>
      <c r="B15" s="225"/>
      <c r="C15" s="225"/>
      <c r="D15" s="225"/>
      <c r="E15" s="225"/>
      <c r="F15" s="225"/>
      <c r="G15" s="226"/>
      <c r="H15" s="21"/>
    </row>
    <row r="16" spans="1:8" ht="21" customHeight="1">
      <c r="A16" s="74" t="s">
        <v>8</v>
      </c>
      <c r="B16" s="91"/>
      <c r="C16" s="91"/>
      <c r="D16" s="80"/>
      <c r="E16" s="80"/>
      <c r="F16" s="80"/>
      <c r="G16" s="80"/>
      <c r="H16" s="19"/>
    </row>
    <row r="17" spans="1:8" s="5" customFormat="1" ht="16.5" customHeight="1">
      <c r="A17" s="215" t="s">
        <v>0</v>
      </c>
      <c r="B17" s="215" t="s">
        <v>36</v>
      </c>
      <c r="C17" s="215" t="s">
        <v>12</v>
      </c>
      <c r="D17" s="214" t="s">
        <v>1</v>
      </c>
      <c r="E17" s="214"/>
      <c r="F17" s="214"/>
      <c r="G17" s="214" t="s">
        <v>13</v>
      </c>
      <c r="H17" s="22"/>
    </row>
    <row r="18" spans="1:8" s="5" customFormat="1" ht="5.25" customHeight="1">
      <c r="A18" s="227"/>
      <c r="B18" s="215"/>
      <c r="C18" s="215"/>
      <c r="D18" s="214"/>
      <c r="E18" s="214"/>
      <c r="F18" s="214"/>
      <c r="G18" s="227"/>
      <c r="H18" s="22"/>
    </row>
    <row r="19" spans="1:8" s="5" customFormat="1" ht="16.5" customHeight="1">
      <c r="A19" s="227"/>
      <c r="B19" s="215"/>
      <c r="C19" s="215"/>
      <c r="D19" s="82" t="s">
        <v>2</v>
      </c>
      <c r="E19" s="82" t="s">
        <v>3</v>
      </c>
      <c r="F19" s="82" t="s">
        <v>4</v>
      </c>
      <c r="G19" s="227"/>
      <c r="H19" s="22"/>
    </row>
    <row r="20" spans="1:8" s="2" customFormat="1" ht="16.5" customHeight="1">
      <c r="A20" s="78" t="s">
        <v>57</v>
      </c>
      <c r="B20" s="94">
        <v>71</v>
      </c>
      <c r="C20" s="95">
        <v>60</v>
      </c>
      <c r="D20" s="94">
        <v>0.7</v>
      </c>
      <c r="E20" s="94">
        <v>0.1</v>
      </c>
      <c r="F20" s="94">
        <v>3.1</v>
      </c>
      <c r="G20" s="94">
        <v>14.4</v>
      </c>
      <c r="H20" s="20"/>
    </row>
    <row r="21" spans="1:8" s="2" customFormat="1" ht="16.5" customHeight="1">
      <c r="A21" s="93" t="s">
        <v>61</v>
      </c>
      <c r="B21" s="81">
        <v>142</v>
      </c>
      <c r="C21" s="79">
        <v>200</v>
      </c>
      <c r="D21" s="82">
        <v>5.7</v>
      </c>
      <c r="E21" s="82">
        <v>16.44</v>
      </c>
      <c r="F21" s="82">
        <v>35.97</v>
      </c>
      <c r="G21" s="82">
        <v>324.8</v>
      </c>
      <c r="H21" s="20"/>
    </row>
    <row r="22" spans="1:8" s="2" customFormat="1" ht="16.5" customHeight="1">
      <c r="A22" s="93" t="s">
        <v>55</v>
      </c>
      <c r="B22" s="81">
        <v>465</v>
      </c>
      <c r="C22" s="79">
        <v>150</v>
      </c>
      <c r="D22" s="82">
        <v>5.93</v>
      </c>
      <c r="E22" s="82">
        <v>0.6</v>
      </c>
      <c r="F22" s="82">
        <v>31.2</v>
      </c>
      <c r="G22" s="82">
        <v>153.1</v>
      </c>
      <c r="H22" s="20"/>
    </row>
    <row r="23" spans="1:8" s="2" customFormat="1" ht="16.5" customHeight="1">
      <c r="A23" s="93" t="s">
        <v>56</v>
      </c>
      <c r="B23" s="81">
        <v>413</v>
      </c>
      <c r="C23" s="79">
        <v>100</v>
      </c>
      <c r="D23" s="82">
        <v>2.49</v>
      </c>
      <c r="E23" s="82">
        <v>9.62</v>
      </c>
      <c r="F23" s="82">
        <v>4.23</v>
      </c>
      <c r="G23" s="82">
        <v>106</v>
      </c>
      <c r="H23" s="20"/>
    </row>
    <row r="24" spans="1:8" s="2" customFormat="1" ht="16.5" customHeight="1">
      <c r="A24" s="78" t="s">
        <v>59</v>
      </c>
      <c r="B24" s="94">
        <v>591</v>
      </c>
      <c r="C24" s="99">
        <v>200</v>
      </c>
      <c r="D24" s="94">
        <v>0</v>
      </c>
      <c r="E24" s="94">
        <v>0</v>
      </c>
      <c r="F24" s="94">
        <v>33.93</v>
      </c>
      <c r="G24" s="94">
        <v>129</v>
      </c>
      <c r="H24" s="20"/>
    </row>
    <row r="25" spans="1:8" s="2" customFormat="1" ht="16.5" customHeight="1">
      <c r="A25" s="97" t="s">
        <v>6</v>
      </c>
      <c r="B25" s="81" t="s">
        <v>53</v>
      </c>
      <c r="C25" s="79">
        <v>45</v>
      </c>
      <c r="D25" s="82">
        <v>4.8</v>
      </c>
      <c r="E25" s="82">
        <v>2</v>
      </c>
      <c r="F25" s="82">
        <v>19.6</v>
      </c>
      <c r="G25" s="82">
        <v>123.3</v>
      </c>
      <c r="H25" s="20"/>
    </row>
    <row r="26" spans="1:8" s="2" customFormat="1" ht="16.5" customHeight="1">
      <c r="A26" s="97" t="s">
        <v>50</v>
      </c>
      <c r="B26" s="81" t="s">
        <v>53</v>
      </c>
      <c r="C26" s="79">
        <v>20</v>
      </c>
      <c r="D26" s="82">
        <v>1.52</v>
      </c>
      <c r="E26" s="82">
        <v>0.32</v>
      </c>
      <c r="F26" s="82">
        <v>7.52</v>
      </c>
      <c r="G26" s="82">
        <v>40.16</v>
      </c>
      <c r="H26" s="20"/>
    </row>
    <row r="27" spans="1:8" s="2" customFormat="1" ht="16.5" customHeight="1">
      <c r="A27" s="78" t="s">
        <v>58</v>
      </c>
      <c r="B27" s="94" t="s">
        <v>53</v>
      </c>
      <c r="C27" s="95">
        <v>200</v>
      </c>
      <c r="D27" s="94">
        <v>1.8</v>
      </c>
      <c r="E27" s="94">
        <v>0.4</v>
      </c>
      <c r="F27" s="94">
        <v>16.2</v>
      </c>
      <c r="G27" s="94">
        <v>86</v>
      </c>
      <c r="H27" s="20"/>
    </row>
    <row r="28" spans="1:8" s="1" customFormat="1" ht="16.5" customHeight="1">
      <c r="A28" s="67" t="s">
        <v>9</v>
      </c>
      <c r="B28" s="68"/>
      <c r="C28" s="68"/>
      <c r="D28" s="69">
        <f>SUM(D20:D27)</f>
        <v>22.94</v>
      </c>
      <c r="E28" s="69">
        <f>SUM(E20:E27)</f>
        <v>29.480000000000004</v>
      </c>
      <c r="F28" s="69">
        <f>SUM(F20:F27)</f>
        <v>151.75</v>
      </c>
      <c r="G28" s="69">
        <f>SUM(G20:G27)</f>
        <v>976.7599999999999</v>
      </c>
      <c r="H28" s="21"/>
    </row>
    <row r="29" spans="1:8" s="10" customFormat="1" ht="15.75" customHeight="1">
      <c r="A29" s="100" t="s">
        <v>17</v>
      </c>
      <c r="B29" s="101"/>
      <c r="C29" s="101"/>
      <c r="D29" s="102">
        <f>D28+D14</f>
        <v>48.480000000000004</v>
      </c>
      <c r="E29" s="102">
        <f>E28+E14</f>
        <v>61.550000000000004</v>
      </c>
      <c r="F29" s="102">
        <f>F28+F14</f>
        <v>294.65999999999997</v>
      </c>
      <c r="G29" s="102">
        <f>G28+G14</f>
        <v>1928.85</v>
      </c>
      <c r="H29" s="26"/>
    </row>
    <row r="30" spans="1:8" s="40" customFormat="1" ht="16.5" customHeight="1">
      <c r="A30" s="103"/>
      <c r="B30" s="104"/>
      <c r="C30" s="105"/>
      <c r="D30" s="105"/>
      <c r="E30" s="105"/>
      <c r="F30" s="105"/>
      <c r="G30" s="106"/>
      <c r="H30" s="44"/>
    </row>
    <row r="31" spans="1:8" s="40" customFormat="1" ht="16.5" customHeight="1">
      <c r="A31" s="87" t="s">
        <v>31</v>
      </c>
      <c r="B31" s="88"/>
      <c r="C31" s="71"/>
      <c r="D31" s="71"/>
      <c r="E31" s="71"/>
      <c r="F31" s="71"/>
      <c r="G31" s="98"/>
      <c r="H31" s="44"/>
    </row>
    <row r="32" spans="1:8" s="40" customFormat="1" ht="16.5" customHeight="1">
      <c r="A32" s="87" t="s">
        <v>29</v>
      </c>
      <c r="B32" s="88"/>
      <c r="C32" s="71"/>
      <c r="D32" s="71"/>
      <c r="E32" s="71"/>
      <c r="F32" s="71"/>
      <c r="G32" s="98"/>
      <c r="H32" s="44"/>
    </row>
    <row r="33" spans="1:8" s="40" customFormat="1" ht="16.5" customHeight="1">
      <c r="A33" s="107" t="s">
        <v>30</v>
      </c>
      <c r="B33" s="88"/>
      <c r="C33" s="71"/>
      <c r="D33" s="71"/>
      <c r="E33" s="71"/>
      <c r="F33" s="71"/>
      <c r="G33" s="98"/>
      <c r="H33" s="44"/>
    </row>
    <row r="34" spans="1:8" s="5" customFormat="1" ht="16.5" customHeight="1">
      <c r="A34" s="215" t="s">
        <v>0</v>
      </c>
      <c r="B34" s="215" t="s">
        <v>36</v>
      </c>
      <c r="C34" s="215" t="s">
        <v>12</v>
      </c>
      <c r="D34" s="214" t="s">
        <v>1</v>
      </c>
      <c r="E34" s="214"/>
      <c r="F34" s="214"/>
      <c r="G34" s="214" t="s">
        <v>13</v>
      </c>
      <c r="H34" s="22"/>
    </row>
    <row r="35" spans="1:8" s="5" customFormat="1" ht="9" customHeight="1">
      <c r="A35" s="215"/>
      <c r="B35" s="215"/>
      <c r="C35" s="215"/>
      <c r="D35" s="214"/>
      <c r="E35" s="214"/>
      <c r="F35" s="214"/>
      <c r="G35" s="214"/>
      <c r="H35" s="22"/>
    </row>
    <row r="36" spans="1:8" s="5" customFormat="1" ht="16.5" customHeight="1">
      <c r="A36" s="215"/>
      <c r="B36" s="215"/>
      <c r="C36" s="215"/>
      <c r="D36" s="82" t="s">
        <v>2</v>
      </c>
      <c r="E36" s="82" t="s">
        <v>3</v>
      </c>
      <c r="F36" s="82" t="s">
        <v>4</v>
      </c>
      <c r="G36" s="214"/>
      <c r="H36" s="22"/>
    </row>
    <row r="37" spans="1:8" s="11" customFormat="1" ht="16.5" customHeight="1">
      <c r="A37" s="74" t="s">
        <v>5</v>
      </c>
      <c r="B37" s="75"/>
      <c r="C37" s="75"/>
      <c r="D37" s="80"/>
      <c r="E37" s="80"/>
      <c r="F37" s="80"/>
      <c r="G37" s="80"/>
      <c r="H37" s="18"/>
    </row>
    <row r="38" spans="1:8" s="2" customFormat="1" ht="16.5" customHeight="1">
      <c r="A38" s="93" t="s">
        <v>62</v>
      </c>
      <c r="B38" s="81">
        <v>173</v>
      </c>
      <c r="C38" s="79" t="s">
        <v>27</v>
      </c>
      <c r="D38" s="82">
        <v>8.02</v>
      </c>
      <c r="E38" s="82">
        <v>15</v>
      </c>
      <c r="F38" s="82">
        <v>44.01</v>
      </c>
      <c r="G38" s="82">
        <v>312</v>
      </c>
      <c r="H38" s="20"/>
    </row>
    <row r="39" spans="1:8" s="2" customFormat="1" ht="16.5" customHeight="1">
      <c r="A39" s="78" t="s">
        <v>40</v>
      </c>
      <c r="B39" s="94">
        <v>642</v>
      </c>
      <c r="C39" s="99">
        <v>200</v>
      </c>
      <c r="D39" s="94">
        <v>4.5</v>
      </c>
      <c r="E39" s="94">
        <v>6.7</v>
      </c>
      <c r="F39" s="94">
        <v>16.3</v>
      </c>
      <c r="G39" s="94">
        <v>142.5</v>
      </c>
      <c r="H39" s="20"/>
    </row>
    <row r="40" spans="1:8" s="2" customFormat="1" ht="16.5" customHeight="1">
      <c r="A40" s="78" t="s">
        <v>6</v>
      </c>
      <c r="B40" s="94" t="s">
        <v>53</v>
      </c>
      <c r="C40" s="108">
        <v>30</v>
      </c>
      <c r="D40" s="109">
        <v>3.2</v>
      </c>
      <c r="E40" s="109">
        <v>1.4</v>
      </c>
      <c r="F40" s="109">
        <v>13.1</v>
      </c>
      <c r="G40" s="109">
        <v>82.2</v>
      </c>
      <c r="H40" s="20"/>
    </row>
    <row r="41" spans="1:8" s="2" customFormat="1" ht="16.5" customHeight="1">
      <c r="A41" s="97" t="s">
        <v>63</v>
      </c>
      <c r="B41" s="81" t="s">
        <v>53</v>
      </c>
      <c r="C41" s="79">
        <v>30</v>
      </c>
      <c r="D41" s="82">
        <v>1.9</v>
      </c>
      <c r="E41" s="82">
        <v>0.4</v>
      </c>
      <c r="F41" s="82">
        <v>9.4</v>
      </c>
      <c r="G41" s="82">
        <v>50.2</v>
      </c>
      <c r="H41" s="20"/>
    </row>
    <row r="42" spans="1:8" s="2" customFormat="1" ht="16.5" customHeight="1">
      <c r="A42" s="97" t="s">
        <v>64</v>
      </c>
      <c r="B42" s="94" t="s">
        <v>53</v>
      </c>
      <c r="C42" s="79">
        <v>200</v>
      </c>
      <c r="D42" s="94">
        <v>3</v>
      </c>
      <c r="E42" s="94">
        <v>1</v>
      </c>
      <c r="F42" s="94">
        <v>42</v>
      </c>
      <c r="G42" s="94">
        <v>192</v>
      </c>
      <c r="H42" s="20"/>
    </row>
    <row r="43" spans="1:8" s="1" customFormat="1" ht="26.25" customHeight="1">
      <c r="A43" s="110"/>
      <c r="B43" s="94"/>
      <c r="C43" s="95"/>
      <c r="D43" s="94"/>
      <c r="E43" s="94"/>
      <c r="F43" s="94"/>
      <c r="G43" s="94"/>
      <c r="H43" s="21"/>
    </row>
    <row r="44" spans="1:8" s="1" customFormat="1" ht="26.25" customHeight="1">
      <c r="A44" s="67" t="s">
        <v>7</v>
      </c>
      <c r="B44" s="68"/>
      <c r="C44" s="68"/>
      <c r="D44" s="69">
        <f>SUM(D38:D43)</f>
        <v>20.619999999999997</v>
      </c>
      <c r="E44" s="69">
        <f>SUM(E38:E43)</f>
        <v>24.499999999999996</v>
      </c>
      <c r="F44" s="69">
        <f>SUM(F38:F43)</f>
        <v>124.81</v>
      </c>
      <c r="G44" s="69">
        <f>SUM(G38:G43)</f>
        <v>778.9000000000001</v>
      </c>
      <c r="H44" s="21"/>
    </row>
    <row r="45" spans="1:8" s="11" customFormat="1" ht="19.5" customHeight="1">
      <c r="A45" s="224"/>
      <c r="B45" s="225"/>
      <c r="C45" s="225"/>
      <c r="D45" s="225"/>
      <c r="E45" s="225"/>
      <c r="F45" s="225"/>
      <c r="G45" s="226"/>
      <c r="H45" s="18"/>
    </row>
    <row r="46" spans="1:8" s="5" customFormat="1" ht="16.5" customHeight="1">
      <c r="A46" s="74" t="s">
        <v>8</v>
      </c>
      <c r="B46" s="75"/>
      <c r="C46" s="75"/>
      <c r="D46" s="80"/>
      <c r="E46" s="80"/>
      <c r="F46" s="80"/>
      <c r="G46" s="80"/>
      <c r="H46" s="22"/>
    </row>
    <row r="47" spans="1:8" s="5" customFormat="1" ht="2.25" customHeight="1">
      <c r="A47" s="220" t="s">
        <v>0</v>
      </c>
      <c r="B47" s="215" t="s">
        <v>36</v>
      </c>
      <c r="C47" s="215" t="s">
        <v>12</v>
      </c>
      <c r="D47" s="214" t="s">
        <v>1</v>
      </c>
      <c r="E47" s="214"/>
      <c r="F47" s="214"/>
      <c r="G47" s="214" t="s">
        <v>13</v>
      </c>
      <c r="H47" s="22"/>
    </row>
    <row r="48" spans="1:8" s="5" customFormat="1" ht="14.25" customHeight="1">
      <c r="A48" s="220"/>
      <c r="B48" s="215"/>
      <c r="C48" s="215"/>
      <c r="D48" s="214"/>
      <c r="E48" s="214"/>
      <c r="F48" s="214"/>
      <c r="G48" s="214"/>
      <c r="H48" s="22"/>
    </row>
    <row r="49" spans="1:8" s="2" customFormat="1" ht="16.5" customHeight="1">
      <c r="A49" s="220"/>
      <c r="B49" s="215"/>
      <c r="C49" s="215"/>
      <c r="D49" s="82" t="s">
        <v>2</v>
      </c>
      <c r="E49" s="82" t="s">
        <v>3</v>
      </c>
      <c r="F49" s="82" t="s">
        <v>4</v>
      </c>
      <c r="G49" s="214"/>
      <c r="H49" s="20"/>
    </row>
    <row r="50" spans="1:8" s="2" customFormat="1" ht="16.5" customHeight="1">
      <c r="A50" s="93" t="s">
        <v>65</v>
      </c>
      <c r="B50" s="81">
        <v>7</v>
      </c>
      <c r="C50" s="79">
        <v>60</v>
      </c>
      <c r="D50" s="82">
        <v>1.92</v>
      </c>
      <c r="E50" s="82">
        <v>0.12</v>
      </c>
      <c r="F50" s="82">
        <v>3.95</v>
      </c>
      <c r="G50" s="82">
        <v>24</v>
      </c>
      <c r="H50" s="20"/>
    </row>
    <row r="51" spans="1:8" s="2" customFormat="1" ht="16.5" customHeight="1">
      <c r="A51" s="93" t="s">
        <v>66</v>
      </c>
      <c r="B51" s="81">
        <v>139</v>
      </c>
      <c r="C51" s="79">
        <v>200</v>
      </c>
      <c r="D51" s="82">
        <v>2.76</v>
      </c>
      <c r="E51" s="82">
        <v>6.31</v>
      </c>
      <c r="F51" s="82">
        <v>17.92</v>
      </c>
      <c r="G51" s="82">
        <v>145</v>
      </c>
      <c r="H51" s="20"/>
    </row>
    <row r="52" spans="1:8" s="2" customFormat="1" ht="16.5" customHeight="1">
      <c r="A52" s="93" t="s">
        <v>67</v>
      </c>
      <c r="B52" s="81"/>
      <c r="C52" s="79"/>
      <c r="D52" s="82"/>
      <c r="E52" s="82"/>
      <c r="F52" s="82"/>
      <c r="G52" s="82"/>
      <c r="H52" s="20"/>
    </row>
    <row r="53" spans="1:8" ht="16.5" customHeight="1">
      <c r="A53" s="96" t="s">
        <v>10</v>
      </c>
      <c r="B53" s="94">
        <v>472</v>
      </c>
      <c r="C53" s="95">
        <v>150</v>
      </c>
      <c r="D53" s="94">
        <v>3.29</v>
      </c>
      <c r="E53" s="94">
        <v>5.09</v>
      </c>
      <c r="F53" s="94">
        <v>22.05</v>
      </c>
      <c r="G53" s="94">
        <v>147</v>
      </c>
      <c r="H53" s="19"/>
    </row>
    <row r="54" spans="1:8" ht="16.5" customHeight="1">
      <c r="A54" s="97" t="s">
        <v>68</v>
      </c>
      <c r="B54" s="81">
        <v>14</v>
      </c>
      <c r="C54" s="79" t="s">
        <v>72</v>
      </c>
      <c r="D54" s="82">
        <v>7.59</v>
      </c>
      <c r="E54" s="82">
        <v>8.57</v>
      </c>
      <c r="F54" s="82">
        <v>6.79</v>
      </c>
      <c r="G54" s="82">
        <v>134.2</v>
      </c>
      <c r="H54" s="19"/>
    </row>
    <row r="55" spans="1:8" s="1" customFormat="1" ht="16.5" customHeight="1">
      <c r="A55" s="97" t="s">
        <v>69</v>
      </c>
      <c r="B55" s="81" t="s">
        <v>53</v>
      </c>
      <c r="C55" s="79">
        <v>200</v>
      </c>
      <c r="D55" s="82">
        <v>1</v>
      </c>
      <c r="E55" s="82">
        <v>0.2</v>
      </c>
      <c r="F55" s="82">
        <v>20.2</v>
      </c>
      <c r="G55" s="82">
        <v>92</v>
      </c>
      <c r="H55" s="21"/>
    </row>
    <row r="56" spans="1:8" s="1" customFormat="1" ht="16.5" customHeight="1">
      <c r="A56" s="97" t="s">
        <v>6</v>
      </c>
      <c r="B56" s="81" t="s">
        <v>53</v>
      </c>
      <c r="C56" s="79">
        <v>45</v>
      </c>
      <c r="D56" s="82">
        <v>4.8</v>
      </c>
      <c r="E56" s="82">
        <v>2</v>
      </c>
      <c r="F56" s="82">
        <v>19.6</v>
      </c>
      <c r="G56" s="82">
        <v>123.3</v>
      </c>
      <c r="H56" s="21"/>
    </row>
    <row r="57" spans="1:8" s="1" customFormat="1" ht="16.5" customHeight="1">
      <c r="A57" s="97" t="s">
        <v>70</v>
      </c>
      <c r="B57" s="81" t="s">
        <v>53</v>
      </c>
      <c r="C57" s="79">
        <v>10</v>
      </c>
      <c r="D57" s="82">
        <v>1.03</v>
      </c>
      <c r="E57" s="82">
        <v>17.67</v>
      </c>
      <c r="F57" s="82">
        <v>5.02</v>
      </c>
      <c r="G57" s="82">
        <v>26.8</v>
      </c>
      <c r="H57" s="21"/>
    </row>
    <row r="58" spans="1:8" s="1" customFormat="1" ht="16.5" customHeight="1">
      <c r="A58" s="97" t="s">
        <v>71</v>
      </c>
      <c r="B58" s="81" t="s">
        <v>53</v>
      </c>
      <c r="C58" s="79">
        <v>120</v>
      </c>
      <c r="D58" s="82">
        <v>0.3</v>
      </c>
      <c r="E58" s="82">
        <v>0.2</v>
      </c>
      <c r="F58" s="82">
        <v>13.7</v>
      </c>
      <c r="G58" s="82">
        <v>62.4</v>
      </c>
      <c r="H58" s="21"/>
    </row>
    <row r="59" spans="1:8" s="10" customFormat="1" ht="24.75" customHeight="1">
      <c r="A59" s="67" t="s">
        <v>9</v>
      </c>
      <c r="B59" s="68"/>
      <c r="C59" s="68"/>
      <c r="D59" s="69">
        <f>SUM(D50:D58)</f>
        <v>22.69</v>
      </c>
      <c r="E59" s="69">
        <f>SUM(E50:E58)</f>
        <v>40.160000000000004</v>
      </c>
      <c r="F59" s="69">
        <f>SUM(F50:F58)</f>
        <v>109.22999999999999</v>
      </c>
      <c r="G59" s="69">
        <f>SUM(G50:G58)</f>
        <v>754.6999999999999</v>
      </c>
      <c r="H59" s="26"/>
    </row>
    <row r="60" spans="1:8" s="59" customFormat="1" ht="15.75">
      <c r="A60" s="100" t="s">
        <v>14</v>
      </c>
      <c r="B60" s="100"/>
      <c r="C60" s="100"/>
      <c r="D60" s="102">
        <f>D59+D44</f>
        <v>43.31</v>
      </c>
      <c r="E60" s="102">
        <f>E59+E44</f>
        <v>64.66</v>
      </c>
      <c r="F60" s="102">
        <f>F59+F44</f>
        <v>234.04</v>
      </c>
      <c r="G60" s="102">
        <f>G59+G44</f>
        <v>1533.6</v>
      </c>
      <c r="H60" s="58"/>
    </row>
    <row r="61" spans="1:8" s="3" customFormat="1" ht="16.5" customHeight="1">
      <c r="A61" s="111"/>
      <c r="B61" s="112"/>
      <c r="C61" s="112"/>
      <c r="D61" s="112"/>
      <c r="E61" s="112"/>
      <c r="F61" s="112"/>
      <c r="G61" s="113"/>
      <c r="H61" s="45"/>
    </row>
    <row r="62" spans="1:8" s="3" customFormat="1" ht="16.5" customHeight="1">
      <c r="A62" s="87" t="s">
        <v>32</v>
      </c>
      <c r="B62" s="88"/>
      <c r="C62" s="114"/>
      <c r="D62" s="114"/>
      <c r="E62" s="114"/>
      <c r="F62" s="114"/>
      <c r="G62" s="115"/>
      <c r="H62" s="45"/>
    </row>
    <row r="63" spans="1:8" s="3" customFormat="1" ht="16.5" customHeight="1">
      <c r="A63" s="87" t="s">
        <v>29</v>
      </c>
      <c r="B63" s="88"/>
      <c r="C63" s="114"/>
      <c r="D63" s="114"/>
      <c r="E63" s="114"/>
      <c r="F63" s="114"/>
      <c r="G63" s="115"/>
      <c r="H63" s="45"/>
    </row>
    <row r="64" spans="1:8" s="11" customFormat="1" ht="16.5" customHeight="1">
      <c r="A64" s="231" t="s">
        <v>30</v>
      </c>
      <c r="B64" s="232"/>
      <c r="C64" s="114"/>
      <c r="D64" s="114"/>
      <c r="E64" s="114"/>
      <c r="F64" s="114"/>
      <c r="G64" s="115"/>
      <c r="H64" s="18"/>
    </row>
    <row r="65" spans="1:8" s="5" customFormat="1" ht="16.5" customHeight="1">
      <c r="A65" s="74" t="s">
        <v>5</v>
      </c>
      <c r="B65" s="75"/>
      <c r="C65" s="75"/>
      <c r="D65" s="80"/>
      <c r="E65" s="80"/>
      <c r="F65" s="80"/>
      <c r="G65" s="80"/>
      <c r="H65" s="22"/>
    </row>
    <row r="66" spans="1:8" s="5" customFormat="1" ht="3" customHeight="1">
      <c r="A66" s="221" t="s">
        <v>0</v>
      </c>
      <c r="B66" s="215" t="s">
        <v>36</v>
      </c>
      <c r="C66" s="215" t="s">
        <v>12</v>
      </c>
      <c r="D66" s="214" t="s">
        <v>1</v>
      </c>
      <c r="E66" s="214"/>
      <c r="F66" s="214"/>
      <c r="G66" s="216" t="s">
        <v>13</v>
      </c>
      <c r="H66" s="22"/>
    </row>
    <row r="67" spans="1:8" s="5" customFormat="1" ht="12.75" customHeight="1">
      <c r="A67" s="222"/>
      <c r="B67" s="215"/>
      <c r="C67" s="215"/>
      <c r="D67" s="214"/>
      <c r="E67" s="214"/>
      <c r="F67" s="214"/>
      <c r="G67" s="217"/>
      <c r="H67" s="22"/>
    </row>
    <row r="68" spans="1:8" s="2" customFormat="1" ht="18" customHeight="1">
      <c r="A68" s="223"/>
      <c r="B68" s="215"/>
      <c r="C68" s="215"/>
      <c r="D68" s="82" t="s">
        <v>2</v>
      </c>
      <c r="E68" s="82" t="s">
        <v>3</v>
      </c>
      <c r="F68" s="82" t="s">
        <v>4</v>
      </c>
      <c r="G68" s="218"/>
      <c r="H68" s="20"/>
    </row>
    <row r="69" spans="1:8" s="2" customFormat="1" ht="16.5" customHeight="1">
      <c r="A69" s="93" t="s">
        <v>73</v>
      </c>
      <c r="B69" s="81">
        <v>236</v>
      </c>
      <c r="C69" s="79" t="s">
        <v>38</v>
      </c>
      <c r="D69" s="82">
        <v>18.62</v>
      </c>
      <c r="E69" s="82">
        <v>10.17</v>
      </c>
      <c r="F69" s="82">
        <v>80.56</v>
      </c>
      <c r="G69" s="82">
        <v>526.6</v>
      </c>
      <c r="H69" s="20"/>
    </row>
    <row r="70" spans="1:8" s="2" customFormat="1" ht="16.5" customHeight="1">
      <c r="A70" s="93" t="s">
        <v>74</v>
      </c>
      <c r="B70" s="81"/>
      <c r="C70" s="79"/>
      <c r="D70" s="82"/>
      <c r="E70" s="82"/>
      <c r="F70" s="82"/>
      <c r="G70" s="82"/>
      <c r="H70" s="20"/>
    </row>
    <row r="71" spans="1:8" s="2" customFormat="1" ht="16.5" customHeight="1">
      <c r="A71" s="97" t="s">
        <v>75</v>
      </c>
      <c r="B71" s="94">
        <v>54</v>
      </c>
      <c r="C71" s="79">
        <v>200</v>
      </c>
      <c r="D71" s="94">
        <v>0.5</v>
      </c>
      <c r="E71" s="94">
        <v>0</v>
      </c>
      <c r="F71" s="94">
        <v>27</v>
      </c>
      <c r="G71" s="94">
        <v>110.2</v>
      </c>
      <c r="H71" s="20"/>
    </row>
    <row r="72" spans="1:8" s="1" customFormat="1" ht="16.5" customHeight="1">
      <c r="A72" s="97" t="s">
        <v>6</v>
      </c>
      <c r="B72" s="81" t="s">
        <v>53</v>
      </c>
      <c r="C72" s="79">
        <v>30</v>
      </c>
      <c r="D72" s="116">
        <v>3.2</v>
      </c>
      <c r="E72" s="116">
        <v>1.4</v>
      </c>
      <c r="F72" s="116">
        <v>13.1</v>
      </c>
      <c r="G72" s="116">
        <v>82.2</v>
      </c>
      <c r="H72" s="21"/>
    </row>
    <row r="73" spans="1:8" s="1" customFormat="1" ht="16.5" customHeight="1">
      <c r="A73" s="97" t="s">
        <v>50</v>
      </c>
      <c r="B73" s="81" t="s">
        <v>53</v>
      </c>
      <c r="C73" s="79">
        <v>30</v>
      </c>
      <c r="D73" s="116">
        <v>1.9</v>
      </c>
      <c r="E73" s="116">
        <v>0.4</v>
      </c>
      <c r="F73" s="116">
        <v>9.4</v>
      </c>
      <c r="G73" s="116">
        <v>50.2</v>
      </c>
      <c r="H73" s="21"/>
    </row>
    <row r="74" spans="1:8" s="1" customFormat="1" ht="16.5" customHeight="1">
      <c r="A74" s="97" t="s">
        <v>52</v>
      </c>
      <c r="B74" s="81">
        <v>386</v>
      </c>
      <c r="C74" s="79">
        <v>200</v>
      </c>
      <c r="D74" s="116">
        <v>5.6</v>
      </c>
      <c r="E74" s="116">
        <v>6.38</v>
      </c>
      <c r="F74" s="116">
        <v>8.18</v>
      </c>
      <c r="G74" s="116">
        <v>112.24</v>
      </c>
      <c r="H74" s="21"/>
    </row>
    <row r="75" spans="1:8" s="1" customFormat="1" ht="16.5" customHeight="1">
      <c r="A75" s="67" t="s">
        <v>7</v>
      </c>
      <c r="B75" s="68"/>
      <c r="C75" s="68"/>
      <c r="D75" s="69">
        <f>SUM(D69:D73)</f>
        <v>24.22</v>
      </c>
      <c r="E75" s="69">
        <f>SUM(E69:E73)</f>
        <v>11.97</v>
      </c>
      <c r="F75" s="69">
        <f>SUM(F69:F73)</f>
        <v>130.06</v>
      </c>
      <c r="G75" s="69">
        <f>SUM(G69:G72)</f>
        <v>719.0000000000001</v>
      </c>
      <c r="H75" s="21"/>
    </row>
    <row r="76" spans="1:8" s="11" customFormat="1" ht="16.5" customHeight="1">
      <c r="A76" s="70"/>
      <c r="B76" s="71"/>
      <c r="C76" s="71"/>
      <c r="D76" s="72"/>
      <c r="E76" s="72"/>
      <c r="F76" s="72"/>
      <c r="G76" s="73"/>
      <c r="H76" s="18"/>
    </row>
    <row r="77" spans="1:8" s="5" customFormat="1" ht="16.5" customHeight="1">
      <c r="A77" s="74" t="s">
        <v>8</v>
      </c>
      <c r="B77" s="75"/>
      <c r="C77" s="75"/>
      <c r="D77" s="80"/>
      <c r="E77" s="80"/>
      <c r="F77" s="80"/>
      <c r="G77" s="80"/>
      <c r="H77" s="22"/>
    </row>
    <row r="78" spans="1:8" s="5" customFormat="1" ht="1.5" customHeight="1">
      <c r="A78" s="220" t="s">
        <v>0</v>
      </c>
      <c r="B78" s="215" t="s">
        <v>36</v>
      </c>
      <c r="C78" s="215" t="s">
        <v>12</v>
      </c>
      <c r="D78" s="214" t="s">
        <v>1</v>
      </c>
      <c r="E78" s="214"/>
      <c r="F78" s="214"/>
      <c r="G78" s="214" t="s">
        <v>13</v>
      </c>
      <c r="H78" s="22"/>
    </row>
    <row r="79" spans="1:8" s="5" customFormat="1" ht="12.75" customHeight="1">
      <c r="A79" s="220"/>
      <c r="B79" s="215"/>
      <c r="C79" s="215"/>
      <c r="D79" s="214"/>
      <c r="E79" s="214"/>
      <c r="F79" s="214"/>
      <c r="G79" s="214"/>
      <c r="H79" s="22"/>
    </row>
    <row r="80" spans="1:8" s="2" customFormat="1" ht="22.5" customHeight="1">
      <c r="A80" s="220"/>
      <c r="B80" s="215"/>
      <c r="C80" s="215"/>
      <c r="D80" s="82" t="s">
        <v>2</v>
      </c>
      <c r="E80" s="82" t="s">
        <v>3</v>
      </c>
      <c r="F80" s="82" t="s">
        <v>4</v>
      </c>
      <c r="G80" s="214"/>
      <c r="H80" s="20"/>
    </row>
    <row r="81" spans="1:8" s="2" customFormat="1" ht="16.5" customHeight="1">
      <c r="A81" s="93" t="s">
        <v>57</v>
      </c>
      <c r="B81" s="81">
        <v>71</v>
      </c>
      <c r="C81" s="79">
        <v>60</v>
      </c>
      <c r="D81" s="82">
        <v>0.7</v>
      </c>
      <c r="E81" s="82">
        <v>0.1</v>
      </c>
      <c r="F81" s="82">
        <v>3.1</v>
      </c>
      <c r="G81" s="82">
        <v>14.4</v>
      </c>
      <c r="H81" s="20"/>
    </row>
    <row r="82" spans="1:8" s="2" customFormat="1" ht="16.5" customHeight="1">
      <c r="A82" s="93" t="s">
        <v>76</v>
      </c>
      <c r="B82" s="81">
        <v>99</v>
      </c>
      <c r="C82" s="79">
        <v>200</v>
      </c>
      <c r="D82" s="82">
        <v>7.11</v>
      </c>
      <c r="E82" s="82">
        <v>8.8</v>
      </c>
      <c r="F82" s="82">
        <v>10.98</v>
      </c>
      <c r="G82" s="82">
        <v>149.99</v>
      </c>
      <c r="H82" s="20"/>
    </row>
    <row r="83" spans="1:8" s="2" customFormat="1" ht="16.5" customHeight="1">
      <c r="A83" s="93" t="s">
        <v>77</v>
      </c>
      <c r="B83" s="81">
        <v>255</v>
      </c>
      <c r="C83" s="79">
        <v>150</v>
      </c>
      <c r="D83" s="82">
        <v>4.33</v>
      </c>
      <c r="E83" s="82">
        <v>5.25</v>
      </c>
      <c r="F83" s="82">
        <v>34.35</v>
      </c>
      <c r="G83" s="82">
        <v>195</v>
      </c>
      <c r="H83" s="20"/>
    </row>
    <row r="84" spans="1:8" ht="16.5" customHeight="1">
      <c r="A84" s="93" t="s">
        <v>78</v>
      </c>
      <c r="B84" s="81">
        <v>260</v>
      </c>
      <c r="C84" s="79">
        <v>100</v>
      </c>
      <c r="D84" s="82">
        <v>14</v>
      </c>
      <c r="E84" s="82">
        <v>11.18</v>
      </c>
      <c r="F84" s="82">
        <v>4.58</v>
      </c>
      <c r="G84" s="82">
        <v>154.5</v>
      </c>
      <c r="H84" s="19"/>
    </row>
    <row r="85" spans="1:8" ht="16.5" customHeight="1">
      <c r="A85" s="97" t="s">
        <v>69</v>
      </c>
      <c r="B85" s="81" t="s">
        <v>53</v>
      </c>
      <c r="C85" s="79">
        <v>200</v>
      </c>
      <c r="D85" s="82">
        <v>1</v>
      </c>
      <c r="E85" s="82">
        <v>0.2</v>
      </c>
      <c r="F85" s="82">
        <v>20.2</v>
      </c>
      <c r="G85" s="82">
        <v>92</v>
      </c>
      <c r="H85" s="19"/>
    </row>
    <row r="86" spans="1:8" s="1" customFormat="1" ht="16.5" customHeight="1">
      <c r="A86" s="97" t="s">
        <v>6</v>
      </c>
      <c r="B86" s="81" t="s">
        <v>53</v>
      </c>
      <c r="C86" s="79">
        <v>45</v>
      </c>
      <c r="D86" s="82">
        <v>4.8</v>
      </c>
      <c r="E86" s="82">
        <v>2</v>
      </c>
      <c r="F86" s="82">
        <v>19.6</v>
      </c>
      <c r="G86" s="82">
        <v>123.3</v>
      </c>
      <c r="H86" s="21"/>
    </row>
    <row r="87" spans="1:8" s="10" customFormat="1" ht="23.25" customHeight="1">
      <c r="A87" s="67" t="s">
        <v>9</v>
      </c>
      <c r="B87" s="68"/>
      <c r="C87" s="68"/>
      <c r="D87" s="69">
        <f>SUM(D81:D86)</f>
        <v>31.94</v>
      </c>
      <c r="E87" s="69">
        <f>SUM(E81:E86)</f>
        <v>27.529999999999998</v>
      </c>
      <c r="F87" s="69">
        <f>SUM(F81:F86)</f>
        <v>92.81</v>
      </c>
      <c r="G87" s="69">
        <f>SUM(G81:G86)</f>
        <v>729.1899999999999</v>
      </c>
      <c r="H87" s="26"/>
    </row>
    <row r="88" spans="1:8" s="54" customFormat="1" ht="18.75" customHeight="1">
      <c r="A88" s="100" t="s">
        <v>15</v>
      </c>
      <c r="B88" s="100"/>
      <c r="C88" s="100"/>
      <c r="D88" s="102">
        <f>D87+D75</f>
        <v>56.16</v>
      </c>
      <c r="E88" s="102">
        <f>E87+E75</f>
        <v>39.5</v>
      </c>
      <c r="F88" s="102">
        <f>F87+F75</f>
        <v>222.87</v>
      </c>
      <c r="G88" s="102">
        <f>G87+G75</f>
        <v>1448.19</v>
      </c>
      <c r="H88" s="53"/>
    </row>
    <row r="89" spans="1:8" s="39" customFormat="1" ht="16.5" customHeight="1">
      <c r="A89" s="117"/>
      <c r="B89" s="117"/>
      <c r="C89" s="117"/>
      <c r="D89" s="118"/>
      <c r="E89" s="118"/>
      <c r="F89" s="118"/>
      <c r="G89" s="118"/>
      <c r="H89" s="46"/>
    </row>
    <row r="90" spans="1:8" s="39" customFormat="1" ht="16.5" customHeight="1">
      <c r="A90" s="83" t="s">
        <v>33</v>
      </c>
      <c r="B90" s="84"/>
      <c r="C90" s="119"/>
      <c r="D90" s="119"/>
      <c r="E90" s="119"/>
      <c r="F90" s="119"/>
      <c r="G90" s="120"/>
      <c r="H90" s="46"/>
    </row>
    <row r="91" spans="1:8" s="39" customFormat="1" ht="16.5" customHeight="1">
      <c r="A91" s="87" t="s">
        <v>29</v>
      </c>
      <c r="B91" s="88"/>
      <c r="C91" s="114"/>
      <c r="D91" s="114"/>
      <c r="E91" s="114"/>
      <c r="F91" s="114"/>
      <c r="G91" s="115"/>
      <c r="H91" s="46"/>
    </row>
    <row r="92" spans="1:8" s="11" customFormat="1" ht="21.75" customHeight="1">
      <c r="A92" s="231" t="s">
        <v>30</v>
      </c>
      <c r="B92" s="232"/>
      <c r="C92" s="114"/>
      <c r="D92" s="114"/>
      <c r="E92" s="114"/>
      <c r="F92" s="114"/>
      <c r="G92" s="115"/>
      <c r="H92" s="18"/>
    </row>
    <row r="93" spans="1:8" s="5" customFormat="1" ht="16.5" customHeight="1">
      <c r="A93" s="74" t="s">
        <v>5</v>
      </c>
      <c r="B93" s="75"/>
      <c r="C93" s="75"/>
      <c r="D93" s="80"/>
      <c r="E93" s="80"/>
      <c r="F93" s="80"/>
      <c r="G93" s="80"/>
      <c r="H93" s="22"/>
    </row>
    <row r="94" spans="1:8" s="5" customFormat="1" ht="2.25" customHeight="1">
      <c r="A94" s="215" t="s">
        <v>0</v>
      </c>
      <c r="B94" s="215" t="s">
        <v>36</v>
      </c>
      <c r="C94" s="215" t="s">
        <v>12</v>
      </c>
      <c r="D94" s="214" t="s">
        <v>1</v>
      </c>
      <c r="E94" s="214"/>
      <c r="F94" s="214"/>
      <c r="G94" s="214" t="s">
        <v>13</v>
      </c>
      <c r="H94" s="22"/>
    </row>
    <row r="95" spans="1:8" s="5" customFormat="1" ht="18" customHeight="1">
      <c r="A95" s="215"/>
      <c r="B95" s="215"/>
      <c r="C95" s="215"/>
      <c r="D95" s="214"/>
      <c r="E95" s="214"/>
      <c r="F95" s="214"/>
      <c r="G95" s="214"/>
      <c r="H95" s="22"/>
    </row>
    <row r="96" spans="1:8" s="2" customFormat="1" ht="16.5" customHeight="1">
      <c r="A96" s="215"/>
      <c r="B96" s="215"/>
      <c r="C96" s="215"/>
      <c r="D96" s="82" t="s">
        <v>2</v>
      </c>
      <c r="E96" s="82" t="s">
        <v>3</v>
      </c>
      <c r="F96" s="82" t="s">
        <v>4</v>
      </c>
      <c r="G96" s="214"/>
      <c r="H96" s="20"/>
    </row>
    <row r="97" spans="1:8" ht="16.5" customHeight="1">
      <c r="A97" s="97" t="s">
        <v>79</v>
      </c>
      <c r="B97" s="81">
        <v>132</v>
      </c>
      <c r="C97" s="79">
        <v>200</v>
      </c>
      <c r="D97" s="82">
        <v>11.64</v>
      </c>
      <c r="E97" s="82">
        <v>18.04</v>
      </c>
      <c r="F97" s="82">
        <v>3.04</v>
      </c>
      <c r="G97" s="82">
        <v>221.08</v>
      </c>
      <c r="H97" s="19"/>
    </row>
    <row r="98" spans="1:8" ht="16.5" customHeight="1">
      <c r="A98" s="97" t="s">
        <v>80</v>
      </c>
      <c r="B98" s="94">
        <v>229</v>
      </c>
      <c r="C98" s="79">
        <v>60</v>
      </c>
      <c r="D98" s="94">
        <v>1.32</v>
      </c>
      <c r="E98" s="94">
        <v>0.24</v>
      </c>
      <c r="F98" s="94">
        <v>8.82</v>
      </c>
      <c r="G98" s="94">
        <v>25.13</v>
      </c>
      <c r="H98" s="19"/>
    </row>
    <row r="99" spans="1:8" s="2" customFormat="1" ht="16.5" customHeight="1">
      <c r="A99" s="97" t="s">
        <v>81</v>
      </c>
      <c r="B99" s="81">
        <v>80</v>
      </c>
      <c r="C99" s="79">
        <v>20</v>
      </c>
      <c r="D99" s="82">
        <v>4.64</v>
      </c>
      <c r="E99" s="82">
        <v>5.92</v>
      </c>
      <c r="F99" s="82">
        <v>0</v>
      </c>
      <c r="G99" s="82">
        <v>72.72</v>
      </c>
      <c r="H99" s="20"/>
    </row>
    <row r="100" spans="1:8" s="2" customFormat="1" ht="16.5" customHeight="1">
      <c r="A100" s="110" t="s">
        <v>49</v>
      </c>
      <c r="B100" s="94">
        <v>628</v>
      </c>
      <c r="C100" s="95">
        <v>200</v>
      </c>
      <c r="D100" s="94">
        <v>0.2</v>
      </c>
      <c r="E100" s="94">
        <v>0.05</v>
      </c>
      <c r="F100" s="94">
        <v>13.6</v>
      </c>
      <c r="G100" s="94">
        <v>56</v>
      </c>
      <c r="H100" s="20"/>
    </row>
    <row r="101" spans="1:8" s="2" customFormat="1" ht="20.25" customHeight="1">
      <c r="A101" s="97" t="s">
        <v>6</v>
      </c>
      <c r="B101" s="81" t="s">
        <v>53</v>
      </c>
      <c r="C101" s="79">
        <v>30</v>
      </c>
      <c r="D101" s="116">
        <v>3.2</v>
      </c>
      <c r="E101" s="116">
        <v>1.4</v>
      </c>
      <c r="F101" s="116">
        <v>13.1</v>
      </c>
      <c r="G101" s="116">
        <v>82.2</v>
      </c>
      <c r="H101" s="20"/>
    </row>
    <row r="102" spans="1:8" s="2" customFormat="1" ht="20.25" customHeight="1">
      <c r="A102" s="97" t="s">
        <v>50</v>
      </c>
      <c r="B102" s="81" t="s">
        <v>53</v>
      </c>
      <c r="C102" s="79">
        <v>30</v>
      </c>
      <c r="D102" s="116">
        <v>1.9</v>
      </c>
      <c r="E102" s="116">
        <v>0.4</v>
      </c>
      <c r="F102" s="116">
        <v>9.4</v>
      </c>
      <c r="G102" s="116">
        <v>50.2</v>
      </c>
      <c r="H102" s="20"/>
    </row>
    <row r="103" spans="1:8" s="2" customFormat="1" ht="20.25" customHeight="1">
      <c r="A103" s="67" t="s">
        <v>7</v>
      </c>
      <c r="B103" s="68"/>
      <c r="C103" s="68"/>
      <c r="D103" s="69">
        <f>SUM(D97:D101)</f>
        <v>21</v>
      </c>
      <c r="E103" s="69">
        <f>SUM(E97:E101)</f>
        <v>25.649999999999995</v>
      </c>
      <c r="F103" s="69">
        <f>SUM(F97:F101)</f>
        <v>38.56</v>
      </c>
      <c r="G103" s="69">
        <f>SUM(G97:G101)</f>
        <v>457.13</v>
      </c>
      <c r="H103" s="20"/>
    </row>
    <row r="104" spans="1:8" s="2" customFormat="1" ht="21" customHeight="1">
      <c r="A104" s="228"/>
      <c r="B104" s="229"/>
      <c r="C104" s="229"/>
      <c r="D104" s="229"/>
      <c r="E104" s="229"/>
      <c r="F104" s="229"/>
      <c r="G104" s="230"/>
      <c r="H104" s="20"/>
    </row>
    <row r="105" spans="1:8" s="2" customFormat="1" ht="16.5" customHeight="1">
      <c r="A105" s="121" t="s">
        <v>8</v>
      </c>
      <c r="B105" s="122"/>
      <c r="C105" s="122"/>
      <c r="D105" s="123"/>
      <c r="E105" s="123"/>
      <c r="F105" s="123"/>
      <c r="G105" s="123"/>
      <c r="H105" s="20"/>
    </row>
    <row r="106" spans="1:8" s="6" customFormat="1" ht="3" customHeight="1">
      <c r="A106" s="220" t="s">
        <v>0</v>
      </c>
      <c r="B106" s="215" t="s">
        <v>36</v>
      </c>
      <c r="C106" s="215" t="s">
        <v>12</v>
      </c>
      <c r="D106" s="214" t="s">
        <v>1</v>
      </c>
      <c r="E106" s="214"/>
      <c r="F106" s="214"/>
      <c r="G106" s="214" t="s">
        <v>13</v>
      </c>
      <c r="H106" s="23"/>
    </row>
    <row r="107" spans="1:8" s="6" customFormat="1" ht="16.5" customHeight="1">
      <c r="A107" s="220"/>
      <c r="B107" s="215"/>
      <c r="C107" s="215"/>
      <c r="D107" s="214"/>
      <c r="E107" s="214"/>
      <c r="F107" s="214"/>
      <c r="G107" s="214"/>
      <c r="H107" s="23"/>
    </row>
    <row r="108" spans="1:8" s="7" customFormat="1" ht="16.5" customHeight="1">
      <c r="A108" s="220"/>
      <c r="B108" s="215"/>
      <c r="C108" s="215"/>
      <c r="D108" s="82" t="s">
        <v>2</v>
      </c>
      <c r="E108" s="82" t="s">
        <v>3</v>
      </c>
      <c r="F108" s="82" t="s">
        <v>4</v>
      </c>
      <c r="G108" s="214"/>
      <c r="H108" s="24"/>
    </row>
    <row r="109" spans="1:8" s="7" customFormat="1" ht="16.5" customHeight="1">
      <c r="A109" s="93" t="s">
        <v>82</v>
      </c>
      <c r="B109" s="81">
        <v>71</v>
      </c>
      <c r="C109" s="79">
        <v>80</v>
      </c>
      <c r="D109" s="82">
        <v>0.93</v>
      </c>
      <c r="E109" s="82">
        <v>0.13</v>
      </c>
      <c r="F109" s="82">
        <v>4.13</v>
      </c>
      <c r="G109" s="82">
        <v>19.2</v>
      </c>
      <c r="H109" s="24"/>
    </row>
    <row r="110" spans="1:8" s="6" customFormat="1" ht="16.5" customHeight="1">
      <c r="A110" s="93" t="s">
        <v>83</v>
      </c>
      <c r="B110" s="81">
        <v>43</v>
      </c>
      <c r="C110" s="79">
        <v>200</v>
      </c>
      <c r="D110" s="82">
        <v>1.76</v>
      </c>
      <c r="E110" s="82">
        <v>1.28</v>
      </c>
      <c r="F110" s="82">
        <v>9.7</v>
      </c>
      <c r="G110" s="82">
        <v>93.36</v>
      </c>
      <c r="H110" s="23"/>
    </row>
    <row r="111" spans="1:8" ht="16.5" customHeight="1">
      <c r="A111" s="93" t="s">
        <v>84</v>
      </c>
      <c r="B111" s="81">
        <v>235</v>
      </c>
      <c r="C111" s="79">
        <v>125</v>
      </c>
      <c r="D111" s="82">
        <v>14.9</v>
      </c>
      <c r="E111" s="82">
        <v>10.9</v>
      </c>
      <c r="F111" s="82">
        <v>1.8</v>
      </c>
      <c r="G111" s="82">
        <v>164.8</v>
      </c>
      <c r="H111" s="19"/>
    </row>
    <row r="112" spans="1:8" ht="16.5" customHeight="1">
      <c r="A112" s="96" t="s">
        <v>85</v>
      </c>
      <c r="B112" s="94">
        <v>255</v>
      </c>
      <c r="C112" s="95">
        <v>150</v>
      </c>
      <c r="D112" s="94">
        <v>5.93</v>
      </c>
      <c r="E112" s="94">
        <v>0.6</v>
      </c>
      <c r="F112" s="94">
        <v>31.17</v>
      </c>
      <c r="G112" s="94">
        <v>151.67</v>
      </c>
      <c r="H112" s="19"/>
    </row>
    <row r="113" spans="1:8" ht="16.5" customHeight="1">
      <c r="A113" s="97" t="s">
        <v>86</v>
      </c>
      <c r="B113" s="81">
        <v>348</v>
      </c>
      <c r="C113" s="79">
        <v>200</v>
      </c>
      <c r="D113" s="82">
        <v>1.04</v>
      </c>
      <c r="E113" s="82">
        <v>0</v>
      </c>
      <c r="F113" s="82">
        <v>30.96</v>
      </c>
      <c r="G113" s="82">
        <v>95</v>
      </c>
      <c r="H113" s="19"/>
    </row>
    <row r="114" spans="1:8" ht="16.5" customHeight="1">
      <c r="A114" s="97" t="s">
        <v>6</v>
      </c>
      <c r="B114" s="81" t="s">
        <v>53</v>
      </c>
      <c r="C114" s="79">
        <v>45</v>
      </c>
      <c r="D114" s="82">
        <v>4.8</v>
      </c>
      <c r="E114" s="82">
        <v>2</v>
      </c>
      <c r="F114" s="82">
        <v>19.6</v>
      </c>
      <c r="G114" s="82">
        <v>123.3</v>
      </c>
      <c r="H114" s="19"/>
    </row>
    <row r="115" spans="1:8" ht="16.5" customHeight="1">
      <c r="A115" s="97" t="s">
        <v>50</v>
      </c>
      <c r="B115" s="81" t="s">
        <v>53</v>
      </c>
      <c r="C115" s="79">
        <v>20</v>
      </c>
      <c r="D115" s="82">
        <v>1.5</v>
      </c>
      <c r="E115" s="82">
        <v>0.3</v>
      </c>
      <c r="F115" s="82">
        <v>7.5</v>
      </c>
      <c r="G115" s="82">
        <v>40.2</v>
      </c>
      <c r="H115" s="19"/>
    </row>
    <row r="116" spans="1:8" ht="16.5" customHeight="1">
      <c r="A116" s="97" t="s">
        <v>52</v>
      </c>
      <c r="B116" s="81">
        <v>386</v>
      </c>
      <c r="C116" s="79">
        <v>200</v>
      </c>
      <c r="D116" s="82">
        <v>5.6</v>
      </c>
      <c r="E116" s="82">
        <v>6.38</v>
      </c>
      <c r="F116" s="82">
        <v>8.18</v>
      </c>
      <c r="G116" s="82">
        <v>112.24</v>
      </c>
      <c r="H116" s="19"/>
    </row>
    <row r="117" spans="1:8" ht="21.75" customHeight="1">
      <c r="A117" s="67" t="s">
        <v>9</v>
      </c>
      <c r="B117" s="68"/>
      <c r="C117" s="68"/>
      <c r="D117" s="69">
        <f>SUM(D109:D116)</f>
        <v>36.46</v>
      </c>
      <c r="E117" s="69">
        <f>SUM(E109:E116)</f>
        <v>21.59</v>
      </c>
      <c r="F117" s="69">
        <f>SUM(F109:F116)</f>
        <v>113.03999999999999</v>
      </c>
      <c r="G117" s="69">
        <f>SUM(G109:G116)</f>
        <v>799.77</v>
      </c>
      <c r="H117" s="19"/>
    </row>
    <row r="118" spans="1:8" ht="18.75" customHeight="1">
      <c r="A118" s="100" t="s">
        <v>16</v>
      </c>
      <c r="B118" s="100"/>
      <c r="C118" s="100"/>
      <c r="D118" s="102">
        <f>D117+D103</f>
        <v>57.46</v>
      </c>
      <c r="E118" s="102">
        <f>E117+E103</f>
        <v>47.239999999999995</v>
      </c>
      <c r="F118" s="102">
        <f>F117+F103</f>
        <v>151.6</v>
      </c>
      <c r="G118" s="102">
        <f>G117+G103</f>
        <v>1256.9</v>
      </c>
      <c r="H118" s="19"/>
    </row>
    <row r="119" spans="1:8" s="41" customFormat="1" ht="20.25" customHeight="1">
      <c r="A119" s="117"/>
      <c r="B119" s="117"/>
      <c r="C119" s="117"/>
      <c r="D119" s="118"/>
      <c r="E119" s="118"/>
      <c r="F119" s="118"/>
      <c r="G119" s="118"/>
      <c r="H119" s="47"/>
    </row>
    <row r="120" spans="1:8" s="41" customFormat="1" ht="18.75" customHeight="1">
      <c r="A120" s="83" t="s">
        <v>34</v>
      </c>
      <c r="B120" s="84"/>
      <c r="C120" s="124"/>
      <c r="D120" s="124"/>
      <c r="E120" s="124"/>
      <c r="F120" s="124"/>
      <c r="G120" s="125"/>
      <c r="H120" s="47"/>
    </row>
    <row r="121" spans="1:8" s="41" customFormat="1" ht="16.5" customHeight="1">
      <c r="A121" s="87" t="s">
        <v>29</v>
      </c>
      <c r="B121" s="88"/>
      <c r="C121" s="126"/>
      <c r="D121" s="126"/>
      <c r="E121" s="126"/>
      <c r="F121" s="126"/>
      <c r="G121" s="127"/>
      <c r="H121" s="47"/>
    </row>
    <row r="122" spans="1:8" s="8" customFormat="1" ht="16.5" customHeight="1">
      <c r="A122" s="231" t="s">
        <v>30</v>
      </c>
      <c r="B122" s="232"/>
      <c r="C122" s="126"/>
      <c r="D122" s="126"/>
      <c r="E122" s="126"/>
      <c r="F122" s="126"/>
      <c r="G122" s="127"/>
      <c r="H122" s="25"/>
    </row>
    <row r="123" spans="1:8" ht="16.5" customHeight="1">
      <c r="A123" s="74" t="s">
        <v>5</v>
      </c>
      <c r="B123" s="75"/>
      <c r="C123" s="75"/>
      <c r="D123" s="80"/>
      <c r="E123" s="80"/>
      <c r="F123" s="80"/>
      <c r="G123" s="80"/>
      <c r="H123" s="19"/>
    </row>
    <row r="124" spans="1:8" ht="0.75" customHeight="1">
      <c r="A124" s="220" t="s">
        <v>0</v>
      </c>
      <c r="B124" s="215" t="s">
        <v>36</v>
      </c>
      <c r="C124" s="215" t="s">
        <v>12</v>
      </c>
      <c r="D124" s="214" t="s">
        <v>1</v>
      </c>
      <c r="E124" s="214"/>
      <c r="F124" s="214"/>
      <c r="G124" s="214" t="s">
        <v>13</v>
      </c>
      <c r="H124" s="19"/>
    </row>
    <row r="125" spans="1:8" s="1" customFormat="1" ht="14.25" customHeight="1">
      <c r="A125" s="220"/>
      <c r="B125" s="215"/>
      <c r="C125" s="215"/>
      <c r="D125" s="214"/>
      <c r="E125" s="214"/>
      <c r="F125" s="214"/>
      <c r="G125" s="214"/>
      <c r="H125" s="21"/>
    </row>
    <row r="126" spans="1:8" s="10" customFormat="1" ht="16.5" customHeight="1">
      <c r="A126" s="220"/>
      <c r="B126" s="215"/>
      <c r="C126" s="215"/>
      <c r="D126" s="82" t="s">
        <v>2</v>
      </c>
      <c r="E126" s="82" t="s">
        <v>3</v>
      </c>
      <c r="F126" s="82" t="s">
        <v>4</v>
      </c>
      <c r="G126" s="214"/>
      <c r="H126" s="26"/>
    </row>
    <row r="127" spans="1:8" s="5" customFormat="1" ht="16.5" customHeight="1">
      <c r="A127" s="93" t="s">
        <v>57</v>
      </c>
      <c r="B127" s="81">
        <v>71</v>
      </c>
      <c r="C127" s="79">
        <v>60</v>
      </c>
      <c r="D127" s="82">
        <v>0.7</v>
      </c>
      <c r="E127" s="82">
        <v>0.1</v>
      </c>
      <c r="F127" s="82">
        <v>3.1</v>
      </c>
      <c r="G127" s="82">
        <v>14.4</v>
      </c>
      <c r="H127" s="22"/>
    </row>
    <row r="128" spans="1:8" s="5" customFormat="1" ht="16.5" customHeight="1">
      <c r="A128" s="78" t="s">
        <v>87</v>
      </c>
      <c r="B128" s="94">
        <v>290</v>
      </c>
      <c r="C128" s="128">
        <v>150</v>
      </c>
      <c r="D128" s="109">
        <v>5.52</v>
      </c>
      <c r="E128" s="109">
        <v>5.29</v>
      </c>
      <c r="F128" s="109">
        <v>35.32</v>
      </c>
      <c r="G128" s="109">
        <v>153</v>
      </c>
      <c r="H128" s="22"/>
    </row>
    <row r="129" spans="1:8" s="5" customFormat="1" ht="16.5" customHeight="1">
      <c r="A129" s="93" t="s">
        <v>88</v>
      </c>
      <c r="B129" s="81">
        <v>150</v>
      </c>
      <c r="C129" s="79">
        <v>60</v>
      </c>
      <c r="D129" s="82">
        <v>15.51</v>
      </c>
      <c r="E129" s="82">
        <v>12.43</v>
      </c>
      <c r="F129" s="82">
        <v>3.29</v>
      </c>
      <c r="G129" s="82">
        <v>187</v>
      </c>
      <c r="H129" s="22"/>
    </row>
    <row r="130" spans="1:8" ht="21" customHeight="1">
      <c r="A130" s="97" t="s">
        <v>89</v>
      </c>
      <c r="B130" s="94">
        <v>523</v>
      </c>
      <c r="C130" s="79">
        <v>200</v>
      </c>
      <c r="D130" s="94">
        <v>0.23</v>
      </c>
      <c r="E130" s="94">
        <v>0.19</v>
      </c>
      <c r="F130" s="94">
        <v>22.82</v>
      </c>
      <c r="G130" s="94">
        <v>93.87</v>
      </c>
      <c r="H130" s="19"/>
    </row>
    <row r="131" spans="1:8" ht="21" customHeight="1">
      <c r="A131" s="97" t="s">
        <v>50</v>
      </c>
      <c r="B131" s="81" t="s">
        <v>53</v>
      </c>
      <c r="C131" s="79">
        <v>30</v>
      </c>
      <c r="D131" s="116">
        <v>1.9</v>
      </c>
      <c r="E131" s="116">
        <v>0.4</v>
      </c>
      <c r="F131" s="116">
        <v>9.4</v>
      </c>
      <c r="G131" s="116">
        <v>50.2</v>
      </c>
      <c r="H131" s="19"/>
    </row>
    <row r="132" spans="1:8" ht="21" customHeight="1">
      <c r="A132" s="97" t="s">
        <v>6</v>
      </c>
      <c r="B132" s="81" t="s">
        <v>53</v>
      </c>
      <c r="C132" s="79">
        <v>30</v>
      </c>
      <c r="D132" s="116">
        <v>3.2</v>
      </c>
      <c r="E132" s="116">
        <v>1.4</v>
      </c>
      <c r="F132" s="116">
        <v>13.1</v>
      </c>
      <c r="G132" s="116">
        <v>82.2</v>
      </c>
      <c r="H132" s="19"/>
    </row>
    <row r="133" spans="1:8" s="11" customFormat="1" ht="15.75" customHeight="1">
      <c r="A133" s="67" t="s">
        <v>7</v>
      </c>
      <c r="B133" s="68"/>
      <c r="C133" s="68"/>
      <c r="D133" s="69">
        <f>SUM(D127:D131)</f>
        <v>23.86</v>
      </c>
      <c r="E133" s="69">
        <f>SUM(E127:E131)</f>
        <v>18.41</v>
      </c>
      <c r="F133" s="69">
        <f>SUM(F127:F131)</f>
        <v>73.93</v>
      </c>
      <c r="G133" s="69">
        <f>SUM(G127:G131)</f>
        <v>498.46999999999997</v>
      </c>
      <c r="H133" s="18"/>
    </row>
    <row r="134" spans="1:8" ht="16.5" customHeight="1">
      <c r="A134" s="228"/>
      <c r="B134" s="229"/>
      <c r="C134" s="229"/>
      <c r="D134" s="229"/>
      <c r="E134" s="229"/>
      <c r="F134" s="229"/>
      <c r="G134" s="230"/>
      <c r="H134" s="19"/>
    </row>
    <row r="135" spans="1:8" ht="20.25" customHeight="1">
      <c r="A135" s="74" t="s">
        <v>8</v>
      </c>
      <c r="B135" s="75"/>
      <c r="C135" s="75"/>
      <c r="D135" s="80"/>
      <c r="E135" s="80"/>
      <c r="F135" s="80"/>
      <c r="G135" s="80"/>
      <c r="H135" s="19"/>
    </row>
    <row r="136" spans="1:8" s="2" customFormat="1" ht="14.25" customHeight="1">
      <c r="A136" s="220" t="s">
        <v>0</v>
      </c>
      <c r="B136" s="215" t="s">
        <v>36</v>
      </c>
      <c r="C136" s="215" t="s">
        <v>12</v>
      </c>
      <c r="D136" s="214" t="s">
        <v>1</v>
      </c>
      <c r="E136" s="214"/>
      <c r="F136" s="214"/>
      <c r="G136" s="214" t="s">
        <v>13</v>
      </c>
      <c r="H136" s="20"/>
    </row>
    <row r="137" spans="1:8" s="2" customFormat="1" ht="16.5" customHeight="1">
      <c r="A137" s="220"/>
      <c r="B137" s="215"/>
      <c r="C137" s="215"/>
      <c r="D137" s="214"/>
      <c r="E137" s="214"/>
      <c r="F137" s="214"/>
      <c r="G137" s="214"/>
      <c r="H137" s="20"/>
    </row>
    <row r="138" spans="1:8" s="2" customFormat="1" ht="16.5" customHeight="1">
      <c r="A138" s="220"/>
      <c r="B138" s="215"/>
      <c r="C138" s="215"/>
      <c r="D138" s="82" t="s">
        <v>2</v>
      </c>
      <c r="E138" s="82" t="s">
        <v>3</v>
      </c>
      <c r="F138" s="82" t="s">
        <v>4</v>
      </c>
      <c r="G138" s="214"/>
      <c r="H138" s="20"/>
    </row>
    <row r="139" spans="1:8" s="6" customFormat="1" ht="16.5" customHeight="1">
      <c r="A139" s="97" t="s">
        <v>90</v>
      </c>
      <c r="B139" s="81">
        <v>97</v>
      </c>
      <c r="C139" s="79">
        <v>200</v>
      </c>
      <c r="D139" s="82">
        <v>7.26</v>
      </c>
      <c r="E139" s="82">
        <v>3.65</v>
      </c>
      <c r="F139" s="82">
        <v>26.91</v>
      </c>
      <c r="G139" s="82">
        <v>196</v>
      </c>
      <c r="H139" s="23"/>
    </row>
    <row r="140" spans="1:8" ht="16.5" customHeight="1">
      <c r="A140" s="93" t="s">
        <v>91</v>
      </c>
      <c r="B140" s="81"/>
      <c r="C140" s="79"/>
      <c r="D140" s="82"/>
      <c r="E140" s="82"/>
      <c r="F140" s="82"/>
      <c r="G140" s="82"/>
      <c r="H140" s="19"/>
    </row>
    <row r="141" spans="1:8" ht="16.5" customHeight="1">
      <c r="A141" s="93" t="s">
        <v>92</v>
      </c>
      <c r="B141" s="81">
        <v>57</v>
      </c>
      <c r="C141" s="79">
        <v>200</v>
      </c>
      <c r="D141" s="82">
        <v>8.26</v>
      </c>
      <c r="E141" s="82">
        <v>8.12</v>
      </c>
      <c r="F141" s="82">
        <v>12.81</v>
      </c>
      <c r="G141" s="82">
        <v>155.19</v>
      </c>
      <c r="H141" s="19"/>
    </row>
    <row r="142" spans="1:8" ht="16.5" customHeight="1">
      <c r="A142" s="97" t="s">
        <v>75</v>
      </c>
      <c r="B142" s="81">
        <v>54</v>
      </c>
      <c r="C142" s="79">
        <v>200</v>
      </c>
      <c r="D142" s="82">
        <v>0.5</v>
      </c>
      <c r="E142" s="82">
        <v>0</v>
      </c>
      <c r="F142" s="82">
        <v>27</v>
      </c>
      <c r="G142" s="82">
        <v>110.2</v>
      </c>
      <c r="H142" s="19"/>
    </row>
    <row r="143" spans="1:8" s="1" customFormat="1" ht="24" customHeight="1">
      <c r="A143" s="97" t="s">
        <v>6</v>
      </c>
      <c r="B143" s="81" t="s">
        <v>53</v>
      </c>
      <c r="C143" s="79">
        <v>45</v>
      </c>
      <c r="D143" s="82">
        <v>4.8</v>
      </c>
      <c r="E143" s="82">
        <v>2</v>
      </c>
      <c r="F143" s="82">
        <v>19.6</v>
      </c>
      <c r="G143" s="82">
        <v>123.3</v>
      </c>
      <c r="H143" s="21"/>
    </row>
    <row r="144" spans="1:8" ht="20.25" customHeight="1">
      <c r="A144" s="93" t="s">
        <v>50</v>
      </c>
      <c r="B144" s="81" t="s">
        <v>53</v>
      </c>
      <c r="C144" s="79">
        <v>15</v>
      </c>
      <c r="D144" s="82">
        <v>1.54</v>
      </c>
      <c r="E144" s="82">
        <v>26.51</v>
      </c>
      <c r="F144" s="82">
        <v>7.53</v>
      </c>
      <c r="G144" s="82">
        <v>40.2</v>
      </c>
      <c r="H144" s="19"/>
    </row>
    <row r="145" spans="1:8" ht="20.25" customHeight="1">
      <c r="A145" s="93" t="s">
        <v>64</v>
      </c>
      <c r="B145" s="81" t="s">
        <v>53</v>
      </c>
      <c r="C145" s="79">
        <v>200</v>
      </c>
      <c r="D145" s="82">
        <v>3</v>
      </c>
      <c r="E145" s="82">
        <v>1</v>
      </c>
      <c r="F145" s="82">
        <v>42</v>
      </c>
      <c r="G145" s="82">
        <v>192</v>
      </c>
      <c r="H145" s="19"/>
    </row>
    <row r="146" spans="1:7" ht="15.75">
      <c r="A146" s="67" t="s">
        <v>9</v>
      </c>
      <c r="B146" s="68"/>
      <c r="C146" s="68"/>
      <c r="D146" s="69">
        <f>SUM(D139:D145)</f>
        <v>25.36</v>
      </c>
      <c r="E146" s="69">
        <f>SUM(E139:E145)</f>
        <v>41.28</v>
      </c>
      <c r="F146" s="69">
        <f>SUM(F139:F145)</f>
        <v>135.85</v>
      </c>
      <c r="G146" s="69">
        <f>SUM(G139:G145)</f>
        <v>816.89</v>
      </c>
    </row>
    <row r="147" spans="1:7" ht="18.75">
      <c r="A147" s="219" t="s">
        <v>18</v>
      </c>
      <c r="B147" s="219"/>
      <c r="C147" s="219"/>
      <c r="D147" s="129">
        <f>D146+D133</f>
        <v>49.22</v>
      </c>
      <c r="E147" s="129">
        <f>E146+E133</f>
        <v>59.69</v>
      </c>
      <c r="F147" s="129">
        <f>F146+F133</f>
        <v>209.78</v>
      </c>
      <c r="G147" s="129">
        <f>G146+G133</f>
        <v>1315.36</v>
      </c>
    </row>
    <row r="148" spans="1:7" ht="15.75">
      <c r="A148" s="130"/>
      <c r="B148" s="131"/>
      <c r="C148" s="131"/>
      <c r="D148" s="132"/>
      <c r="E148" s="132"/>
      <c r="F148" s="132"/>
      <c r="G148" s="133"/>
    </row>
    <row r="149" spans="1:7" ht="15.75">
      <c r="A149" s="97"/>
      <c r="B149" s="79"/>
      <c r="C149" s="79"/>
      <c r="D149" s="76"/>
      <c r="E149" s="76"/>
      <c r="F149" s="76"/>
      <c r="G149" s="77"/>
    </row>
    <row r="150" spans="1:7" ht="15.75">
      <c r="A150" s="97"/>
      <c r="B150" s="79"/>
      <c r="C150" s="79"/>
      <c r="D150" s="76"/>
      <c r="E150" s="76"/>
      <c r="F150" s="76"/>
      <c r="G150" s="77"/>
    </row>
    <row r="151" spans="1:7" ht="14.25">
      <c r="A151" s="134"/>
      <c r="B151" s="135"/>
      <c r="C151" s="135"/>
      <c r="D151" s="136"/>
      <c r="E151" s="136"/>
      <c r="F151" s="136"/>
      <c r="G151" s="137"/>
    </row>
    <row r="152" spans="1:7" ht="14.25">
      <c r="A152" s="134"/>
      <c r="B152" s="135"/>
      <c r="C152" s="135"/>
      <c r="D152" s="136"/>
      <c r="E152" s="136"/>
      <c r="F152" s="136"/>
      <c r="G152" s="137"/>
    </row>
    <row r="153" spans="1:7" ht="14.25">
      <c r="A153" s="134"/>
      <c r="B153" s="135"/>
      <c r="C153" s="135"/>
      <c r="D153" s="136"/>
      <c r="E153" s="136"/>
      <c r="F153" s="136"/>
      <c r="G153" s="137"/>
    </row>
    <row r="154" spans="1:7" ht="14.25">
      <c r="A154" s="134"/>
      <c r="B154" s="135"/>
      <c r="C154" s="135"/>
      <c r="D154" s="136"/>
      <c r="E154" s="136"/>
      <c r="F154" s="136"/>
      <c r="G154" s="137"/>
    </row>
    <row r="155" spans="1:7" ht="14.25">
      <c r="A155" s="134"/>
      <c r="B155" s="135"/>
      <c r="C155" s="135"/>
      <c r="D155" s="136"/>
      <c r="E155" s="136"/>
      <c r="F155" s="136"/>
      <c r="G155" s="137"/>
    </row>
    <row r="156" spans="1:7" ht="14.25">
      <c r="A156" s="134"/>
      <c r="B156" s="135"/>
      <c r="C156" s="135"/>
      <c r="D156" s="136"/>
      <c r="E156" s="136"/>
      <c r="F156" s="136"/>
      <c r="G156" s="137"/>
    </row>
    <row r="157" spans="1:7" ht="14.25">
      <c r="A157" s="134"/>
      <c r="B157" s="135"/>
      <c r="C157" s="135"/>
      <c r="D157" s="136"/>
      <c r="E157" s="136"/>
      <c r="F157" s="136"/>
      <c r="G157" s="137"/>
    </row>
    <row r="158" spans="1:7" ht="14.25">
      <c r="A158" s="134"/>
      <c r="B158" s="135"/>
      <c r="C158" s="135"/>
      <c r="D158" s="136"/>
      <c r="E158" s="136"/>
      <c r="F158" s="136"/>
      <c r="G158" s="137"/>
    </row>
    <row r="159" spans="1:7" ht="14.25">
      <c r="A159" s="134"/>
      <c r="B159" s="135"/>
      <c r="C159" s="135"/>
      <c r="D159" s="136"/>
      <c r="E159" s="136"/>
      <c r="F159" s="136"/>
      <c r="G159" s="137"/>
    </row>
    <row r="160" spans="1:7" ht="14.25">
      <c r="A160" s="134"/>
      <c r="B160" s="135"/>
      <c r="C160" s="135"/>
      <c r="D160" s="136"/>
      <c r="E160" s="136"/>
      <c r="F160" s="136"/>
      <c r="G160" s="137"/>
    </row>
    <row r="161" spans="1:7" ht="14.25">
      <c r="A161" s="134"/>
      <c r="B161" s="135"/>
      <c r="C161" s="135"/>
      <c r="D161" s="136"/>
      <c r="E161" s="136"/>
      <c r="F161" s="136"/>
      <c r="G161" s="137"/>
    </row>
    <row r="162" spans="1:7" ht="14.25">
      <c r="A162" s="134"/>
      <c r="B162" s="135"/>
      <c r="C162" s="135"/>
      <c r="D162" s="136"/>
      <c r="E162" s="136"/>
      <c r="F162" s="136"/>
      <c r="G162" s="137"/>
    </row>
    <row r="163" spans="1:7" ht="14.25">
      <c r="A163" s="134"/>
      <c r="B163" s="135"/>
      <c r="C163" s="135"/>
      <c r="D163" s="136"/>
      <c r="E163" s="136"/>
      <c r="F163" s="136"/>
      <c r="G163" s="137"/>
    </row>
    <row r="164" spans="1:7" ht="14.25">
      <c r="A164" s="134"/>
      <c r="B164" s="135"/>
      <c r="C164" s="135"/>
      <c r="D164" s="136"/>
      <c r="E164" s="136"/>
      <c r="F164" s="136"/>
      <c r="G164" s="137"/>
    </row>
    <row r="165" spans="1:7" ht="14.25">
      <c r="A165" s="134"/>
      <c r="B165" s="135"/>
      <c r="C165" s="135"/>
      <c r="D165" s="136"/>
      <c r="E165" s="136"/>
      <c r="F165" s="136"/>
      <c r="G165" s="137"/>
    </row>
    <row r="166" spans="1:7" ht="14.25">
      <c r="A166" s="134"/>
      <c r="B166" s="135"/>
      <c r="C166" s="135"/>
      <c r="D166" s="136"/>
      <c r="E166" s="136"/>
      <c r="F166" s="136"/>
      <c r="G166" s="137"/>
    </row>
    <row r="167" spans="1:7" ht="14.25">
      <c r="A167" s="134"/>
      <c r="B167" s="135"/>
      <c r="C167" s="135"/>
      <c r="D167" s="136"/>
      <c r="E167" s="136"/>
      <c r="F167" s="136"/>
      <c r="G167" s="137"/>
    </row>
    <row r="168" spans="1:7" ht="14.25">
      <c r="A168" s="134"/>
      <c r="B168" s="135"/>
      <c r="C168" s="135"/>
      <c r="D168" s="136"/>
      <c r="E168" s="136"/>
      <c r="F168" s="136"/>
      <c r="G168" s="137"/>
    </row>
    <row r="169" spans="1:7" ht="14.25">
      <c r="A169" s="134"/>
      <c r="B169" s="135"/>
      <c r="C169" s="135"/>
      <c r="D169" s="136"/>
      <c r="E169" s="136"/>
      <c r="F169" s="136"/>
      <c r="G169" s="137"/>
    </row>
    <row r="170" spans="1:7" ht="14.25">
      <c r="A170" s="134"/>
      <c r="B170" s="135"/>
      <c r="C170" s="135"/>
      <c r="D170" s="136"/>
      <c r="E170" s="136"/>
      <c r="F170" s="136"/>
      <c r="G170" s="137"/>
    </row>
    <row r="171" spans="1:7" ht="14.25">
      <c r="A171" s="134"/>
      <c r="B171" s="135"/>
      <c r="C171" s="135"/>
      <c r="D171" s="136"/>
      <c r="E171" s="136"/>
      <c r="F171" s="136"/>
      <c r="G171" s="137"/>
    </row>
    <row r="172" spans="1:7" ht="14.25">
      <c r="A172" s="134"/>
      <c r="B172" s="135"/>
      <c r="C172" s="135"/>
      <c r="D172" s="136"/>
      <c r="E172" s="136"/>
      <c r="F172" s="136"/>
      <c r="G172" s="137"/>
    </row>
    <row r="173" spans="1:7" ht="14.25">
      <c r="A173" s="134"/>
      <c r="B173" s="135"/>
      <c r="C173" s="135"/>
      <c r="D173" s="136"/>
      <c r="E173" s="136"/>
      <c r="F173" s="136"/>
      <c r="G173" s="137"/>
    </row>
    <row r="174" spans="1:7" ht="14.25">
      <c r="A174" s="134"/>
      <c r="B174" s="135"/>
      <c r="C174" s="135"/>
      <c r="D174" s="136"/>
      <c r="E174" s="136"/>
      <c r="F174" s="136"/>
      <c r="G174" s="137"/>
    </row>
    <row r="175" spans="1:7" ht="14.25">
      <c r="A175" s="134"/>
      <c r="B175" s="135"/>
      <c r="C175" s="135"/>
      <c r="D175" s="136"/>
      <c r="E175" s="136"/>
      <c r="F175" s="136"/>
      <c r="G175" s="137"/>
    </row>
    <row r="176" spans="1:7" ht="14.25">
      <c r="A176" s="134"/>
      <c r="B176" s="135"/>
      <c r="C176" s="135"/>
      <c r="D176" s="136"/>
      <c r="E176" s="136"/>
      <c r="F176" s="136"/>
      <c r="G176" s="137"/>
    </row>
    <row r="177" spans="1:7" ht="14.25">
      <c r="A177" s="134"/>
      <c r="B177" s="135"/>
      <c r="C177" s="135"/>
      <c r="D177" s="136"/>
      <c r="E177" s="136"/>
      <c r="F177" s="136"/>
      <c r="G177" s="137"/>
    </row>
    <row r="178" spans="1:7" ht="14.25">
      <c r="A178" s="134"/>
      <c r="B178" s="135"/>
      <c r="C178" s="135"/>
      <c r="D178" s="136"/>
      <c r="E178" s="136"/>
      <c r="F178" s="136"/>
      <c r="G178" s="137"/>
    </row>
    <row r="179" spans="1:7" ht="14.25">
      <c r="A179" s="134"/>
      <c r="B179" s="135"/>
      <c r="C179" s="135"/>
      <c r="D179" s="136"/>
      <c r="E179" s="136"/>
      <c r="F179" s="136"/>
      <c r="G179" s="137"/>
    </row>
    <row r="180" spans="1:7" ht="14.25">
      <c r="A180" s="134"/>
      <c r="B180" s="135"/>
      <c r="C180" s="135"/>
      <c r="D180" s="136"/>
      <c r="E180" s="136"/>
      <c r="F180" s="136"/>
      <c r="G180" s="137"/>
    </row>
    <row r="181" spans="1:7" ht="14.25">
      <c r="A181" s="134"/>
      <c r="B181" s="135"/>
      <c r="C181" s="135"/>
      <c r="D181" s="136"/>
      <c r="E181" s="136"/>
      <c r="F181" s="136"/>
      <c r="G181" s="137"/>
    </row>
    <row r="182" spans="1:7" ht="14.25">
      <c r="A182" s="134"/>
      <c r="B182" s="135"/>
      <c r="C182" s="135"/>
      <c r="D182" s="136"/>
      <c r="E182" s="136"/>
      <c r="F182" s="136"/>
      <c r="G182" s="137"/>
    </row>
    <row r="183" spans="1:7" ht="14.25">
      <c r="A183" s="134"/>
      <c r="B183" s="135"/>
      <c r="C183" s="135"/>
      <c r="D183" s="136"/>
      <c r="E183" s="136"/>
      <c r="F183" s="136"/>
      <c r="G183" s="137"/>
    </row>
    <row r="184" spans="1:7" ht="14.25">
      <c r="A184" s="134"/>
      <c r="B184" s="135"/>
      <c r="C184" s="135"/>
      <c r="D184" s="136"/>
      <c r="E184" s="136"/>
      <c r="F184" s="136"/>
      <c r="G184" s="137"/>
    </row>
    <row r="185" spans="1:7" ht="14.25">
      <c r="A185" s="134"/>
      <c r="B185" s="135"/>
      <c r="C185" s="135"/>
      <c r="D185" s="136"/>
      <c r="E185" s="136"/>
      <c r="F185" s="136"/>
      <c r="G185" s="137"/>
    </row>
    <row r="186" spans="1:7" ht="14.25">
      <c r="A186" s="134"/>
      <c r="B186" s="135"/>
      <c r="C186" s="135"/>
      <c r="D186" s="136"/>
      <c r="E186" s="136"/>
      <c r="F186" s="136"/>
      <c r="G186" s="137"/>
    </row>
    <row r="187" spans="1:7" ht="14.25">
      <c r="A187" s="134"/>
      <c r="B187" s="135"/>
      <c r="C187" s="135"/>
      <c r="D187" s="136"/>
      <c r="E187" s="136"/>
      <c r="F187" s="136"/>
      <c r="G187" s="137"/>
    </row>
    <row r="188" spans="1:7" ht="14.25">
      <c r="A188" s="134"/>
      <c r="B188" s="135"/>
      <c r="C188" s="135"/>
      <c r="D188" s="136"/>
      <c r="E188" s="136"/>
      <c r="F188" s="136"/>
      <c r="G188" s="137"/>
    </row>
    <row r="189" spans="1:7" ht="14.25">
      <c r="A189" s="134"/>
      <c r="B189" s="135"/>
      <c r="C189" s="135"/>
      <c r="D189" s="136"/>
      <c r="E189" s="136"/>
      <c r="F189" s="136"/>
      <c r="G189" s="137"/>
    </row>
    <row r="190" spans="1:7" ht="14.25">
      <c r="A190" s="134"/>
      <c r="B190" s="135"/>
      <c r="C190" s="135"/>
      <c r="D190" s="136"/>
      <c r="E190" s="136"/>
      <c r="F190" s="136"/>
      <c r="G190" s="137"/>
    </row>
    <row r="191" spans="1:7" ht="14.25">
      <c r="A191" s="134"/>
      <c r="B191" s="135"/>
      <c r="C191" s="135"/>
      <c r="D191" s="136"/>
      <c r="E191" s="136"/>
      <c r="F191" s="136"/>
      <c r="G191" s="137"/>
    </row>
    <row r="192" spans="1:7" ht="14.25">
      <c r="A192" s="134"/>
      <c r="B192" s="135"/>
      <c r="C192" s="135"/>
      <c r="D192" s="136"/>
      <c r="E192" s="136"/>
      <c r="F192" s="136"/>
      <c r="G192" s="137"/>
    </row>
    <row r="193" spans="1:7" ht="14.25">
      <c r="A193" s="134"/>
      <c r="B193" s="135"/>
      <c r="C193" s="135"/>
      <c r="D193" s="136"/>
      <c r="E193" s="136"/>
      <c r="F193" s="136"/>
      <c r="G193" s="137"/>
    </row>
    <row r="194" spans="1:7" ht="14.25">
      <c r="A194" s="134"/>
      <c r="B194" s="135"/>
      <c r="C194" s="135"/>
      <c r="D194" s="136"/>
      <c r="E194" s="136"/>
      <c r="F194" s="136"/>
      <c r="G194" s="137"/>
    </row>
    <row r="195" spans="1:7" ht="14.25">
      <c r="A195" s="134"/>
      <c r="B195" s="135"/>
      <c r="C195" s="135"/>
      <c r="D195" s="136"/>
      <c r="E195" s="136"/>
      <c r="F195" s="136"/>
      <c r="G195" s="137"/>
    </row>
    <row r="196" spans="1:7" ht="14.25">
      <c r="A196" s="134"/>
      <c r="B196" s="135"/>
      <c r="C196" s="135"/>
      <c r="D196" s="136"/>
      <c r="E196" s="136"/>
      <c r="F196" s="136"/>
      <c r="G196" s="137"/>
    </row>
    <row r="197" spans="1:7" ht="14.25">
      <c r="A197" s="134"/>
      <c r="B197" s="135"/>
      <c r="C197" s="135"/>
      <c r="D197" s="136"/>
      <c r="E197" s="136"/>
      <c r="F197" s="136"/>
      <c r="G197" s="137"/>
    </row>
    <row r="198" spans="1:7" ht="14.25">
      <c r="A198" s="134"/>
      <c r="B198" s="135"/>
      <c r="C198" s="135"/>
      <c r="D198" s="136"/>
      <c r="E198" s="136"/>
      <c r="F198" s="136"/>
      <c r="G198" s="137"/>
    </row>
    <row r="199" spans="1:7" ht="14.25">
      <c r="A199" s="134"/>
      <c r="B199" s="135"/>
      <c r="C199" s="135"/>
      <c r="D199" s="136"/>
      <c r="E199" s="136"/>
      <c r="F199" s="136"/>
      <c r="G199" s="137"/>
    </row>
    <row r="200" spans="1:7" ht="14.25">
      <c r="A200" s="134"/>
      <c r="B200" s="135"/>
      <c r="C200" s="135"/>
      <c r="D200" s="136"/>
      <c r="E200" s="136"/>
      <c r="F200" s="136"/>
      <c r="G200" s="137"/>
    </row>
    <row r="201" spans="1:7" ht="14.25">
      <c r="A201" s="134"/>
      <c r="B201" s="135"/>
      <c r="C201" s="135"/>
      <c r="D201" s="136"/>
      <c r="E201" s="136"/>
      <c r="F201" s="136"/>
      <c r="G201" s="137"/>
    </row>
    <row r="202" spans="1:7" ht="14.25">
      <c r="A202" s="134"/>
      <c r="B202" s="135"/>
      <c r="C202" s="135"/>
      <c r="D202" s="136"/>
      <c r="E202" s="136"/>
      <c r="F202" s="136"/>
      <c r="G202" s="137"/>
    </row>
    <row r="203" spans="1:7" ht="14.25">
      <c r="A203" s="134"/>
      <c r="B203" s="135"/>
      <c r="C203" s="135"/>
      <c r="D203" s="136"/>
      <c r="E203" s="136"/>
      <c r="F203" s="136"/>
      <c r="G203" s="137"/>
    </row>
    <row r="204" spans="1:7" ht="14.25">
      <c r="A204" s="134"/>
      <c r="B204" s="135"/>
      <c r="C204" s="135"/>
      <c r="D204" s="136"/>
      <c r="E204" s="136"/>
      <c r="F204" s="136"/>
      <c r="G204" s="137"/>
    </row>
    <row r="205" spans="1:7" ht="14.25">
      <c r="A205" s="134"/>
      <c r="B205" s="135"/>
      <c r="C205" s="135"/>
      <c r="D205" s="136"/>
      <c r="E205" s="136"/>
      <c r="F205" s="136"/>
      <c r="G205" s="137"/>
    </row>
    <row r="206" spans="1:7" ht="14.25">
      <c r="A206" s="134"/>
      <c r="B206" s="135"/>
      <c r="C206" s="135"/>
      <c r="D206" s="136"/>
      <c r="E206" s="136"/>
      <c r="F206" s="136"/>
      <c r="G206" s="137"/>
    </row>
    <row r="207" spans="1:7" ht="14.25">
      <c r="A207" s="134"/>
      <c r="B207" s="135"/>
      <c r="C207" s="135"/>
      <c r="D207" s="136"/>
      <c r="E207" s="136"/>
      <c r="F207" s="136"/>
      <c r="G207" s="137"/>
    </row>
    <row r="208" spans="1:7" ht="14.25">
      <c r="A208" s="134"/>
      <c r="B208" s="135"/>
      <c r="C208" s="135"/>
      <c r="D208" s="136"/>
      <c r="E208" s="136"/>
      <c r="F208" s="136"/>
      <c r="G208" s="137"/>
    </row>
    <row r="209" spans="1:7" ht="14.25">
      <c r="A209" s="134"/>
      <c r="B209" s="135"/>
      <c r="C209" s="135"/>
      <c r="D209" s="136"/>
      <c r="E209" s="136"/>
      <c r="F209" s="136"/>
      <c r="G209" s="137"/>
    </row>
    <row r="210" spans="1:7" ht="14.25">
      <c r="A210" s="134"/>
      <c r="B210" s="135"/>
      <c r="C210" s="135"/>
      <c r="D210" s="136"/>
      <c r="E210" s="136"/>
      <c r="F210" s="136"/>
      <c r="G210" s="137"/>
    </row>
    <row r="211" spans="1:7" ht="14.25">
      <c r="A211" s="134"/>
      <c r="B211" s="135"/>
      <c r="C211" s="135"/>
      <c r="D211" s="136"/>
      <c r="E211" s="136"/>
      <c r="F211" s="136"/>
      <c r="G211" s="137"/>
    </row>
    <row r="212" spans="1:7" ht="14.25">
      <c r="A212" s="134"/>
      <c r="B212" s="135"/>
      <c r="C212" s="135"/>
      <c r="D212" s="136"/>
      <c r="E212" s="136"/>
      <c r="F212" s="136"/>
      <c r="G212" s="137"/>
    </row>
    <row r="213" spans="1:7" ht="14.25">
      <c r="A213" s="134"/>
      <c r="B213" s="135"/>
      <c r="C213" s="135"/>
      <c r="D213" s="136"/>
      <c r="E213" s="136"/>
      <c r="F213" s="136"/>
      <c r="G213" s="137"/>
    </row>
    <row r="214" spans="1:7" ht="14.25">
      <c r="A214" s="134"/>
      <c r="B214" s="135"/>
      <c r="C214" s="135"/>
      <c r="D214" s="136"/>
      <c r="E214" s="136"/>
      <c r="F214" s="136"/>
      <c r="G214" s="137"/>
    </row>
    <row r="215" spans="1:7" ht="14.25">
      <c r="A215" s="134"/>
      <c r="B215" s="135"/>
      <c r="C215" s="135"/>
      <c r="D215" s="136"/>
      <c r="E215" s="136"/>
      <c r="F215" s="136"/>
      <c r="G215" s="137"/>
    </row>
    <row r="216" spans="1:7" ht="14.25">
      <c r="A216" s="134"/>
      <c r="B216" s="135"/>
      <c r="C216" s="135"/>
      <c r="D216" s="136"/>
      <c r="E216" s="136"/>
      <c r="F216" s="136"/>
      <c r="G216" s="137"/>
    </row>
    <row r="217" spans="1:7" ht="14.25">
      <c r="A217" s="134"/>
      <c r="B217" s="135"/>
      <c r="C217" s="135"/>
      <c r="D217" s="136"/>
      <c r="E217" s="136"/>
      <c r="F217" s="136"/>
      <c r="G217" s="137"/>
    </row>
    <row r="218" spans="1:7" ht="14.25">
      <c r="A218" s="134"/>
      <c r="B218" s="135"/>
      <c r="C218" s="135"/>
      <c r="D218" s="136"/>
      <c r="E218" s="136"/>
      <c r="F218" s="136"/>
      <c r="G218" s="137"/>
    </row>
    <row r="219" spans="1:7" ht="14.25">
      <c r="A219" s="134"/>
      <c r="B219" s="135"/>
      <c r="C219" s="135"/>
      <c r="D219" s="136"/>
      <c r="E219" s="136"/>
      <c r="F219" s="136"/>
      <c r="G219" s="137"/>
    </row>
    <row r="220" spans="1:7" ht="14.25">
      <c r="A220" s="134"/>
      <c r="B220" s="135"/>
      <c r="C220" s="135"/>
      <c r="D220" s="136"/>
      <c r="E220" s="136"/>
      <c r="F220" s="136"/>
      <c r="G220" s="137"/>
    </row>
    <row r="221" spans="1:7" ht="14.25">
      <c r="A221" s="134"/>
      <c r="B221" s="135"/>
      <c r="C221" s="135"/>
      <c r="D221" s="136"/>
      <c r="E221" s="136"/>
      <c r="F221" s="136"/>
      <c r="G221" s="137"/>
    </row>
    <row r="222" spans="1:7" ht="14.25">
      <c r="A222" s="134"/>
      <c r="B222" s="135"/>
      <c r="C222" s="135"/>
      <c r="D222" s="136"/>
      <c r="E222" s="136"/>
      <c r="F222" s="136"/>
      <c r="G222" s="137"/>
    </row>
    <row r="223" spans="1:7" ht="14.25">
      <c r="A223" s="134"/>
      <c r="B223" s="135"/>
      <c r="C223" s="135"/>
      <c r="D223" s="136"/>
      <c r="E223" s="136"/>
      <c r="F223" s="136"/>
      <c r="G223" s="137"/>
    </row>
    <row r="224" spans="1:7" ht="14.25">
      <c r="A224" s="134"/>
      <c r="B224" s="135"/>
      <c r="C224" s="135"/>
      <c r="D224" s="136"/>
      <c r="E224" s="136"/>
      <c r="F224" s="136"/>
      <c r="G224" s="137"/>
    </row>
    <row r="225" spans="1:7" ht="14.25">
      <c r="A225" s="134"/>
      <c r="B225" s="135"/>
      <c r="C225" s="135"/>
      <c r="D225" s="136"/>
      <c r="E225" s="136"/>
      <c r="F225" s="136"/>
      <c r="G225" s="137"/>
    </row>
    <row r="226" spans="1:7" ht="14.25">
      <c r="A226" s="134"/>
      <c r="B226" s="135"/>
      <c r="C226" s="135"/>
      <c r="D226" s="136"/>
      <c r="E226" s="136"/>
      <c r="F226" s="136"/>
      <c r="G226" s="137"/>
    </row>
    <row r="227" spans="1:7" ht="14.25">
      <c r="A227" s="134"/>
      <c r="B227" s="135"/>
      <c r="C227" s="135"/>
      <c r="D227" s="136"/>
      <c r="E227" s="136"/>
      <c r="F227" s="136"/>
      <c r="G227" s="137"/>
    </row>
    <row r="228" spans="1:7" ht="14.25">
      <c r="A228" s="134"/>
      <c r="B228" s="135"/>
      <c r="C228" s="135"/>
      <c r="D228" s="136"/>
      <c r="E228" s="136"/>
      <c r="F228" s="136"/>
      <c r="G228" s="137"/>
    </row>
    <row r="229" spans="1:7" ht="14.25">
      <c r="A229" s="134"/>
      <c r="B229" s="135"/>
      <c r="C229" s="135"/>
      <c r="D229" s="136"/>
      <c r="E229" s="136"/>
      <c r="F229" s="136"/>
      <c r="G229" s="137"/>
    </row>
    <row r="230" spans="1:7" ht="14.25">
      <c r="A230" s="134"/>
      <c r="B230" s="135"/>
      <c r="C230" s="135"/>
      <c r="D230" s="136"/>
      <c r="E230" s="136"/>
      <c r="F230" s="136"/>
      <c r="G230" s="137"/>
    </row>
    <row r="231" spans="1:7" ht="14.25">
      <c r="A231" s="134"/>
      <c r="B231" s="135"/>
      <c r="C231" s="135"/>
      <c r="D231" s="136"/>
      <c r="E231" s="136"/>
      <c r="F231" s="136"/>
      <c r="G231" s="137"/>
    </row>
    <row r="232" spans="1:7" ht="14.25">
      <c r="A232" s="134"/>
      <c r="B232" s="135"/>
      <c r="C232" s="135"/>
      <c r="D232" s="136"/>
      <c r="E232" s="136"/>
      <c r="F232" s="136"/>
      <c r="G232" s="137"/>
    </row>
    <row r="233" spans="1:7" ht="14.25">
      <c r="A233" s="134"/>
      <c r="B233" s="135"/>
      <c r="C233" s="135"/>
      <c r="D233" s="136"/>
      <c r="E233" s="136"/>
      <c r="F233" s="136"/>
      <c r="G233" s="137"/>
    </row>
    <row r="234" spans="1:7" ht="14.25">
      <c r="A234" s="134"/>
      <c r="B234" s="135"/>
      <c r="C234" s="135"/>
      <c r="D234" s="136"/>
      <c r="E234" s="136"/>
      <c r="F234" s="136"/>
      <c r="G234" s="137"/>
    </row>
    <row r="235" spans="1:7" ht="14.25">
      <c r="A235" s="134"/>
      <c r="B235" s="135"/>
      <c r="C235" s="135"/>
      <c r="D235" s="136"/>
      <c r="E235" s="136"/>
      <c r="F235" s="136"/>
      <c r="G235" s="137"/>
    </row>
    <row r="236" spans="1:7" ht="14.25">
      <c r="A236" s="134"/>
      <c r="B236" s="135"/>
      <c r="C236" s="135"/>
      <c r="D236" s="136"/>
      <c r="E236" s="136"/>
      <c r="F236" s="136"/>
      <c r="G236" s="137"/>
    </row>
  </sheetData>
  <sheetProtection/>
  <mergeCells count="59">
    <mergeCell ref="A3:B3"/>
    <mergeCell ref="A64:B64"/>
    <mergeCell ref="A92:B92"/>
    <mergeCell ref="B78:B80"/>
    <mergeCell ref="A17:A19"/>
    <mergeCell ref="B17:B19"/>
    <mergeCell ref="A34:A36"/>
    <mergeCell ref="B34:B36"/>
    <mergeCell ref="B47:B49"/>
    <mergeCell ref="B5:B7"/>
    <mergeCell ref="B66:B68"/>
    <mergeCell ref="C66:C68"/>
    <mergeCell ref="A78:A80"/>
    <mergeCell ref="G5:G7"/>
    <mergeCell ref="D34:F35"/>
    <mergeCell ref="G34:G36"/>
    <mergeCell ref="A5:A7"/>
    <mergeCell ref="D5:F6"/>
    <mergeCell ref="C5:C7"/>
    <mergeCell ref="A45:G45"/>
    <mergeCell ref="C136:C138"/>
    <mergeCell ref="A124:A126"/>
    <mergeCell ref="A134:G134"/>
    <mergeCell ref="A104:G104"/>
    <mergeCell ref="A122:B122"/>
    <mergeCell ref="D124:F125"/>
    <mergeCell ref="D106:F107"/>
    <mergeCell ref="A106:A108"/>
    <mergeCell ref="B106:B108"/>
    <mergeCell ref="G94:G96"/>
    <mergeCell ref="G124:G126"/>
    <mergeCell ref="G106:G108"/>
    <mergeCell ref="A15:G15"/>
    <mergeCell ref="G17:G19"/>
    <mergeCell ref="B136:B138"/>
    <mergeCell ref="D47:F48"/>
    <mergeCell ref="D17:F18"/>
    <mergeCell ref="C17:C19"/>
    <mergeCell ref="C34:C36"/>
    <mergeCell ref="A147:C147"/>
    <mergeCell ref="D136:F137"/>
    <mergeCell ref="A47:A49"/>
    <mergeCell ref="A136:A138"/>
    <mergeCell ref="A94:A96"/>
    <mergeCell ref="B94:B96"/>
    <mergeCell ref="C94:C96"/>
    <mergeCell ref="B124:B126"/>
    <mergeCell ref="C124:C126"/>
    <mergeCell ref="A66:A68"/>
    <mergeCell ref="G47:G49"/>
    <mergeCell ref="C78:C80"/>
    <mergeCell ref="G136:G138"/>
    <mergeCell ref="G66:G68"/>
    <mergeCell ref="G78:G80"/>
    <mergeCell ref="D78:F79"/>
    <mergeCell ref="C47:C49"/>
    <mergeCell ref="C106:C108"/>
    <mergeCell ref="D94:F95"/>
    <mergeCell ref="D66:F67"/>
  </mergeCells>
  <printOptions/>
  <pageMargins left="0.75" right="0.75" top="1" bottom="1" header="0.5" footer="0.5"/>
  <pageSetup horizontalDpi="600" verticalDpi="600" orientation="landscape" paperSize="9" scale="85" r:id="rId1"/>
  <rowBreaks count="4" manualBreakCount="4">
    <brk id="29" max="6" man="1"/>
    <brk id="60" max="6" man="1"/>
    <brk id="88" max="6" man="1"/>
    <brk id="1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53"/>
  <sheetViews>
    <sheetView view="pageBreakPreview" zoomScaleSheetLayoutView="100" zoomScalePageLayoutView="0" workbookViewId="0" topLeftCell="A115">
      <selection activeCell="G151" sqref="G151"/>
    </sheetView>
  </sheetViews>
  <sheetFormatPr defaultColWidth="9.140625" defaultRowHeight="12.75"/>
  <cols>
    <col min="1" max="1" width="46.7109375" style="4" customWidth="1"/>
    <col min="2" max="2" width="14.8515625" style="4" customWidth="1"/>
    <col min="3" max="3" width="15.140625" style="4" customWidth="1"/>
    <col min="4" max="4" width="11.57421875" style="4" customWidth="1"/>
    <col min="5" max="5" width="12.8515625" style="4" customWidth="1"/>
    <col min="6" max="6" width="12.140625" style="4" customWidth="1"/>
    <col min="7" max="7" width="22.8515625" style="4" customWidth="1"/>
    <col min="8" max="16384" width="9.140625" style="4" customWidth="1"/>
  </cols>
  <sheetData>
    <row r="1" spans="1:7" s="43" customFormat="1" ht="16.5" customHeight="1">
      <c r="A1" s="83" t="s">
        <v>28</v>
      </c>
      <c r="B1" s="84"/>
      <c r="C1" s="84"/>
      <c r="D1" s="84"/>
      <c r="E1" s="84"/>
      <c r="F1" s="84"/>
      <c r="G1" s="138"/>
    </row>
    <row r="2" spans="1:7" s="43" customFormat="1" ht="16.5" customHeight="1">
      <c r="A2" s="87" t="s">
        <v>35</v>
      </c>
      <c r="B2" s="88"/>
      <c r="C2" s="88"/>
      <c r="D2" s="88"/>
      <c r="E2" s="88"/>
      <c r="F2" s="88"/>
      <c r="G2" s="139"/>
    </row>
    <row r="3" spans="1:7" s="43" customFormat="1" ht="16.5" customHeight="1">
      <c r="A3" s="231" t="s">
        <v>30</v>
      </c>
      <c r="B3" s="232"/>
      <c r="C3" s="88"/>
      <c r="D3" s="88"/>
      <c r="E3" s="88"/>
      <c r="F3" s="88"/>
      <c r="G3" s="139"/>
    </row>
    <row r="4" spans="1:8" s="33" customFormat="1" ht="16.5" customHeight="1">
      <c r="A4" s="215" t="s">
        <v>0</v>
      </c>
      <c r="B4" s="215" t="s">
        <v>36</v>
      </c>
      <c r="C4" s="215" t="s">
        <v>12</v>
      </c>
      <c r="D4" s="214" t="s">
        <v>1</v>
      </c>
      <c r="E4" s="214"/>
      <c r="F4" s="214"/>
      <c r="G4" s="214" t="s">
        <v>13</v>
      </c>
      <c r="H4" s="42"/>
    </row>
    <row r="5" spans="1:8" ht="1.5" customHeight="1">
      <c r="A5" s="215"/>
      <c r="B5" s="215"/>
      <c r="C5" s="215"/>
      <c r="D5" s="214"/>
      <c r="E5" s="214"/>
      <c r="F5" s="214"/>
      <c r="G5" s="214"/>
      <c r="H5" s="19"/>
    </row>
    <row r="6" spans="1:8" ht="16.5" customHeight="1">
      <c r="A6" s="215"/>
      <c r="B6" s="215"/>
      <c r="C6" s="215"/>
      <c r="D6" s="82" t="s">
        <v>2</v>
      </c>
      <c r="E6" s="82" t="s">
        <v>3</v>
      </c>
      <c r="F6" s="82" t="s">
        <v>4</v>
      </c>
      <c r="G6" s="214"/>
      <c r="H6" s="19"/>
    </row>
    <row r="7" spans="1:8" s="11" customFormat="1" ht="16.5" customHeight="1">
      <c r="A7" s="74" t="s">
        <v>5</v>
      </c>
      <c r="B7" s="75"/>
      <c r="C7" s="79"/>
      <c r="D7" s="80"/>
      <c r="E7" s="80"/>
      <c r="F7" s="80"/>
      <c r="G7" s="80"/>
      <c r="H7" s="18"/>
    </row>
    <row r="8" spans="1:8" s="2" customFormat="1" ht="16.5" customHeight="1">
      <c r="A8" s="93" t="s">
        <v>93</v>
      </c>
      <c r="B8" s="81">
        <v>185</v>
      </c>
      <c r="C8" s="79" t="s">
        <v>94</v>
      </c>
      <c r="D8" s="82">
        <v>18.15</v>
      </c>
      <c r="E8" s="82">
        <v>10.04</v>
      </c>
      <c r="F8" s="82">
        <v>9.4</v>
      </c>
      <c r="G8" s="82">
        <v>200</v>
      </c>
      <c r="H8" s="20"/>
    </row>
    <row r="9" spans="1:8" s="2" customFormat="1" ht="16.5" customHeight="1">
      <c r="A9" s="78" t="s">
        <v>10</v>
      </c>
      <c r="B9" s="94">
        <v>472</v>
      </c>
      <c r="C9" s="95">
        <v>150</v>
      </c>
      <c r="D9" s="94">
        <v>3.29</v>
      </c>
      <c r="E9" s="94">
        <v>5.09</v>
      </c>
      <c r="F9" s="94">
        <v>22.05</v>
      </c>
      <c r="G9" s="94">
        <v>147</v>
      </c>
      <c r="H9" s="20"/>
    </row>
    <row r="10" spans="1:8" s="2" customFormat="1" ht="16.5" customHeight="1">
      <c r="A10" s="96" t="s">
        <v>69</v>
      </c>
      <c r="B10" s="94" t="s">
        <v>53</v>
      </c>
      <c r="C10" s="95">
        <v>200</v>
      </c>
      <c r="D10" s="94">
        <v>1</v>
      </c>
      <c r="E10" s="94">
        <v>0.2</v>
      </c>
      <c r="F10" s="94">
        <v>20.2</v>
      </c>
      <c r="G10" s="94">
        <v>92</v>
      </c>
      <c r="H10" s="20"/>
    </row>
    <row r="11" spans="1:8" s="5" customFormat="1" ht="16.5" customHeight="1">
      <c r="A11" s="97" t="s">
        <v>6</v>
      </c>
      <c r="B11" s="94" t="s">
        <v>53</v>
      </c>
      <c r="C11" s="79">
        <v>30</v>
      </c>
      <c r="D11" s="94">
        <v>3.2</v>
      </c>
      <c r="E11" s="94">
        <v>1.4</v>
      </c>
      <c r="F11" s="94">
        <v>13.1</v>
      </c>
      <c r="G11" s="94">
        <v>82.2</v>
      </c>
      <c r="H11" s="22"/>
    </row>
    <row r="12" spans="1:8" s="5" customFormat="1" ht="16.5" customHeight="1">
      <c r="A12" s="97" t="s">
        <v>50</v>
      </c>
      <c r="B12" s="94" t="s">
        <v>53</v>
      </c>
      <c r="C12" s="79">
        <v>30</v>
      </c>
      <c r="D12" s="94">
        <v>3.2</v>
      </c>
      <c r="E12" s="94">
        <v>1.4</v>
      </c>
      <c r="F12" s="94">
        <v>13.1</v>
      </c>
      <c r="G12" s="94">
        <v>82.2</v>
      </c>
      <c r="H12" s="22"/>
    </row>
    <row r="13" spans="1:8" s="11" customFormat="1" ht="16.5" customHeight="1">
      <c r="A13" s="97" t="s">
        <v>52</v>
      </c>
      <c r="B13" s="81">
        <v>386</v>
      </c>
      <c r="C13" s="79">
        <v>200</v>
      </c>
      <c r="D13" s="82">
        <v>5.6</v>
      </c>
      <c r="E13" s="82">
        <v>6.38</v>
      </c>
      <c r="F13" s="82">
        <v>8.18</v>
      </c>
      <c r="G13" s="82">
        <v>112.24</v>
      </c>
      <c r="H13" s="18"/>
    </row>
    <row r="14" spans="1:8" ht="21" customHeight="1">
      <c r="A14" s="97" t="s">
        <v>7</v>
      </c>
      <c r="B14" s="79"/>
      <c r="C14" s="79"/>
      <c r="D14" s="82">
        <f>SUM(D8:D13)</f>
        <v>34.44</v>
      </c>
      <c r="E14" s="82">
        <f>SUM(E8:E13)</f>
        <v>24.509999999999994</v>
      </c>
      <c r="F14" s="82">
        <f>SUM(F8:F13)</f>
        <v>86.03</v>
      </c>
      <c r="G14" s="82">
        <f>SUM(G8:G13)</f>
        <v>715.6400000000001</v>
      </c>
      <c r="H14" s="19"/>
    </row>
    <row r="15" spans="1:8" ht="21" customHeight="1">
      <c r="A15" s="246"/>
      <c r="B15" s="247"/>
      <c r="C15" s="247"/>
      <c r="D15" s="247"/>
      <c r="E15" s="247"/>
      <c r="F15" s="247"/>
      <c r="G15" s="248"/>
      <c r="H15" s="19"/>
    </row>
    <row r="16" spans="1:8" s="11" customFormat="1" ht="24" customHeight="1">
      <c r="A16" s="74" t="s">
        <v>8</v>
      </c>
      <c r="B16" s="75"/>
      <c r="C16" s="75"/>
      <c r="D16" s="80"/>
      <c r="E16" s="80"/>
      <c r="F16" s="80"/>
      <c r="G16" s="80"/>
      <c r="H16" s="18"/>
    </row>
    <row r="17" spans="1:8" ht="16.5" customHeight="1">
      <c r="A17" s="215" t="s">
        <v>0</v>
      </c>
      <c r="B17" s="215" t="s">
        <v>36</v>
      </c>
      <c r="C17" s="215" t="s">
        <v>12</v>
      </c>
      <c r="D17" s="214" t="s">
        <v>1</v>
      </c>
      <c r="E17" s="214"/>
      <c r="F17" s="214"/>
      <c r="G17" s="214" t="s">
        <v>13</v>
      </c>
      <c r="H17" s="19"/>
    </row>
    <row r="18" spans="1:8" ht="0.75" customHeight="1">
      <c r="A18" s="215"/>
      <c r="B18" s="215"/>
      <c r="C18" s="215"/>
      <c r="D18" s="214"/>
      <c r="E18" s="214"/>
      <c r="F18" s="214"/>
      <c r="G18" s="214"/>
      <c r="H18" s="19"/>
    </row>
    <row r="19" spans="1:8" ht="17.25" customHeight="1">
      <c r="A19" s="215"/>
      <c r="B19" s="215"/>
      <c r="C19" s="215"/>
      <c r="D19" s="82" t="s">
        <v>2</v>
      </c>
      <c r="E19" s="82" t="s">
        <v>3</v>
      </c>
      <c r="F19" s="82" t="s">
        <v>4</v>
      </c>
      <c r="G19" s="214"/>
      <c r="H19" s="19"/>
    </row>
    <row r="20" spans="1:8" ht="16.5" customHeight="1">
      <c r="A20" s="78" t="s">
        <v>44</v>
      </c>
      <c r="B20" s="94">
        <v>156</v>
      </c>
      <c r="C20" s="95">
        <v>200</v>
      </c>
      <c r="D20" s="94">
        <v>3.74</v>
      </c>
      <c r="E20" s="94">
        <v>6.41</v>
      </c>
      <c r="F20" s="94">
        <v>10.62</v>
      </c>
      <c r="G20" s="94">
        <v>103.6</v>
      </c>
      <c r="H20" s="19"/>
    </row>
    <row r="21" spans="1:8" ht="16.5" customHeight="1">
      <c r="A21" s="93" t="s">
        <v>95</v>
      </c>
      <c r="B21" s="81"/>
      <c r="C21" s="79"/>
      <c r="D21" s="82"/>
      <c r="E21" s="82"/>
      <c r="F21" s="82"/>
      <c r="G21" s="82"/>
      <c r="H21" s="19"/>
    </row>
    <row r="22" spans="1:8" ht="16.5" customHeight="1">
      <c r="A22" s="93" t="s">
        <v>39</v>
      </c>
      <c r="B22" s="81">
        <v>255</v>
      </c>
      <c r="C22" s="79">
        <v>150</v>
      </c>
      <c r="D22" s="82">
        <v>4.5</v>
      </c>
      <c r="E22" s="82">
        <v>5.1</v>
      </c>
      <c r="F22" s="82">
        <v>26</v>
      </c>
      <c r="G22" s="82">
        <v>151.67</v>
      </c>
      <c r="H22" s="19"/>
    </row>
    <row r="23" spans="1:8" s="16" customFormat="1" ht="16.5" customHeight="1">
      <c r="A23" s="97" t="s">
        <v>96</v>
      </c>
      <c r="B23" s="81">
        <v>204</v>
      </c>
      <c r="C23" s="79" t="s">
        <v>97</v>
      </c>
      <c r="D23" s="82">
        <v>12.63</v>
      </c>
      <c r="E23" s="82">
        <v>13.54</v>
      </c>
      <c r="F23" s="82">
        <v>9.16</v>
      </c>
      <c r="G23" s="82">
        <v>208.6</v>
      </c>
      <c r="H23" s="36"/>
    </row>
    <row r="24" spans="1:8" s="16" customFormat="1" ht="16.5" customHeight="1">
      <c r="A24" s="97" t="s">
        <v>59</v>
      </c>
      <c r="B24" s="81">
        <v>591</v>
      </c>
      <c r="C24" s="79">
        <v>200</v>
      </c>
      <c r="D24" s="82">
        <v>0</v>
      </c>
      <c r="E24" s="82">
        <v>0</v>
      </c>
      <c r="F24" s="82">
        <v>33.93</v>
      </c>
      <c r="G24" s="82">
        <v>129</v>
      </c>
      <c r="H24" s="36"/>
    </row>
    <row r="25" spans="1:8" ht="16.5" customHeight="1">
      <c r="A25" s="78" t="s">
        <v>6</v>
      </c>
      <c r="B25" s="94" t="s">
        <v>53</v>
      </c>
      <c r="C25" s="95">
        <v>45</v>
      </c>
      <c r="D25" s="94">
        <v>4.8</v>
      </c>
      <c r="E25" s="94">
        <v>2</v>
      </c>
      <c r="F25" s="94">
        <v>19.6</v>
      </c>
      <c r="G25" s="94">
        <v>123.3</v>
      </c>
      <c r="H25" s="19"/>
    </row>
    <row r="26" spans="1:8" s="51" customFormat="1" ht="16.5" customHeight="1">
      <c r="A26" s="78" t="s">
        <v>50</v>
      </c>
      <c r="B26" s="94" t="s">
        <v>53</v>
      </c>
      <c r="C26" s="95">
        <v>15</v>
      </c>
      <c r="D26" s="94">
        <v>1.54</v>
      </c>
      <c r="E26" s="94">
        <v>26.51</v>
      </c>
      <c r="F26" s="94">
        <v>7.53</v>
      </c>
      <c r="G26" s="94">
        <v>40.2</v>
      </c>
      <c r="H26" s="50"/>
    </row>
    <row r="27" spans="1:8" s="51" customFormat="1" ht="16.5" customHeight="1">
      <c r="A27" s="78" t="s">
        <v>58</v>
      </c>
      <c r="B27" s="94" t="s">
        <v>53</v>
      </c>
      <c r="C27" s="95">
        <v>200</v>
      </c>
      <c r="D27" s="94">
        <v>1.8</v>
      </c>
      <c r="E27" s="94">
        <v>0.4</v>
      </c>
      <c r="F27" s="94">
        <v>16.2</v>
      </c>
      <c r="G27" s="94">
        <v>86</v>
      </c>
      <c r="H27" s="50"/>
    </row>
    <row r="28" spans="1:8" s="49" customFormat="1" ht="15" customHeight="1">
      <c r="A28" s="67" t="s">
        <v>9</v>
      </c>
      <c r="B28" s="68"/>
      <c r="C28" s="68"/>
      <c r="D28" s="69">
        <f>SUM(D20:D27)</f>
        <v>29.01</v>
      </c>
      <c r="E28" s="69">
        <f>SUM(E20:E27)</f>
        <v>53.96</v>
      </c>
      <c r="F28" s="69">
        <f>SUM(F20:F27)</f>
        <v>123.04</v>
      </c>
      <c r="G28" s="69">
        <f>SUM(G20:G27)</f>
        <v>842.37</v>
      </c>
      <c r="H28" s="48"/>
    </row>
    <row r="29" spans="1:7" s="55" customFormat="1" ht="24" customHeight="1">
      <c r="A29" s="100" t="s">
        <v>20</v>
      </c>
      <c r="B29" s="100"/>
      <c r="C29" s="102"/>
      <c r="D29" s="102">
        <f>D28+D14</f>
        <v>63.45</v>
      </c>
      <c r="E29" s="102">
        <f>E28+E14</f>
        <v>78.47</v>
      </c>
      <c r="F29" s="102">
        <f>F28+F14</f>
        <v>209.07</v>
      </c>
      <c r="G29" s="102">
        <f>G28+G14</f>
        <v>1558.0100000000002</v>
      </c>
    </row>
    <row r="30" spans="1:7" s="43" customFormat="1" ht="16.5" customHeight="1">
      <c r="A30" s="117"/>
      <c r="B30" s="117"/>
      <c r="C30" s="117"/>
      <c r="D30" s="118"/>
      <c r="E30" s="118"/>
      <c r="F30" s="118"/>
      <c r="G30" s="118"/>
    </row>
    <row r="31" spans="1:7" s="43" customFormat="1" ht="16.5" customHeight="1">
      <c r="A31" s="83" t="s">
        <v>31</v>
      </c>
      <c r="B31" s="84"/>
      <c r="C31" s="140"/>
      <c r="D31" s="140"/>
      <c r="E31" s="140"/>
      <c r="F31" s="140"/>
      <c r="G31" s="141"/>
    </row>
    <row r="32" spans="1:7" s="43" customFormat="1" ht="16.5" customHeight="1">
      <c r="A32" s="87" t="s">
        <v>35</v>
      </c>
      <c r="B32" s="88"/>
      <c r="C32" s="142"/>
      <c r="D32" s="142"/>
      <c r="E32" s="142"/>
      <c r="F32" s="142"/>
      <c r="G32" s="143"/>
    </row>
    <row r="33" spans="1:8" ht="16.5" customHeight="1">
      <c r="A33" s="107" t="s">
        <v>30</v>
      </c>
      <c r="B33" s="88"/>
      <c r="C33" s="142"/>
      <c r="D33" s="142"/>
      <c r="E33" s="142"/>
      <c r="F33" s="142"/>
      <c r="G33" s="143"/>
      <c r="H33" s="19"/>
    </row>
    <row r="34" spans="1:8" ht="16.5" customHeight="1">
      <c r="A34" s="215" t="s">
        <v>0</v>
      </c>
      <c r="B34" s="236" t="s">
        <v>36</v>
      </c>
      <c r="C34" s="215" t="s">
        <v>12</v>
      </c>
      <c r="D34" s="214" t="s">
        <v>1</v>
      </c>
      <c r="E34" s="214"/>
      <c r="F34" s="214"/>
      <c r="G34" s="214" t="s">
        <v>13</v>
      </c>
      <c r="H34" s="19"/>
    </row>
    <row r="35" spans="1:8" ht="4.5" customHeight="1">
      <c r="A35" s="215"/>
      <c r="B35" s="236"/>
      <c r="C35" s="215"/>
      <c r="D35" s="214"/>
      <c r="E35" s="214"/>
      <c r="F35" s="214"/>
      <c r="G35" s="214"/>
      <c r="H35" s="19"/>
    </row>
    <row r="36" spans="1:8" ht="21.75" customHeight="1">
      <c r="A36" s="215"/>
      <c r="B36" s="236"/>
      <c r="C36" s="215"/>
      <c r="D36" s="82" t="s">
        <v>2</v>
      </c>
      <c r="E36" s="82" t="s">
        <v>3</v>
      </c>
      <c r="F36" s="82" t="s">
        <v>4</v>
      </c>
      <c r="G36" s="214"/>
      <c r="H36" s="19"/>
    </row>
    <row r="37" spans="1:8" ht="17.25" customHeight="1">
      <c r="A37" s="74" t="s">
        <v>5</v>
      </c>
      <c r="B37" s="75"/>
      <c r="C37" s="75"/>
      <c r="D37" s="80"/>
      <c r="E37" s="80"/>
      <c r="F37" s="80"/>
      <c r="G37" s="80"/>
      <c r="H37" s="19"/>
    </row>
    <row r="38" spans="1:8" ht="16.5" customHeight="1">
      <c r="A38" s="93" t="s">
        <v>98</v>
      </c>
      <c r="B38" s="81">
        <v>265</v>
      </c>
      <c r="C38" s="79" t="s">
        <v>27</v>
      </c>
      <c r="D38" s="144">
        <v>7.44</v>
      </c>
      <c r="E38" s="144">
        <v>8.07</v>
      </c>
      <c r="F38" s="144">
        <v>35.28</v>
      </c>
      <c r="G38" s="82">
        <v>243.92</v>
      </c>
      <c r="H38" s="19"/>
    </row>
    <row r="39" spans="1:8" ht="16.5" customHeight="1">
      <c r="A39" s="78" t="s">
        <v>81</v>
      </c>
      <c r="B39" s="94">
        <v>80</v>
      </c>
      <c r="C39" s="95">
        <v>20</v>
      </c>
      <c r="D39" s="145">
        <v>4.64</v>
      </c>
      <c r="E39" s="145">
        <v>5.92</v>
      </c>
      <c r="F39" s="145">
        <v>0</v>
      </c>
      <c r="G39" s="94">
        <v>72.72</v>
      </c>
      <c r="H39" s="19"/>
    </row>
    <row r="40" spans="1:8" s="11" customFormat="1" ht="16.5" customHeight="1">
      <c r="A40" s="97" t="s">
        <v>99</v>
      </c>
      <c r="B40" s="94">
        <v>379</v>
      </c>
      <c r="C40" s="79">
        <v>200</v>
      </c>
      <c r="D40" s="145">
        <v>5.1</v>
      </c>
      <c r="E40" s="145">
        <v>4.9</v>
      </c>
      <c r="F40" s="145">
        <v>13.35</v>
      </c>
      <c r="G40" s="94">
        <v>117.3</v>
      </c>
      <c r="H40" s="18"/>
    </row>
    <row r="41" spans="1:8" s="11" customFormat="1" ht="16.5" customHeight="1">
      <c r="A41" s="97" t="s">
        <v>6</v>
      </c>
      <c r="B41" s="81" t="s">
        <v>53</v>
      </c>
      <c r="C41" s="79">
        <v>30</v>
      </c>
      <c r="D41" s="146">
        <v>3.2</v>
      </c>
      <c r="E41" s="146">
        <v>1.4</v>
      </c>
      <c r="F41" s="146">
        <v>13.1</v>
      </c>
      <c r="G41" s="116">
        <v>82.2</v>
      </c>
      <c r="H41" s="18"/>
    </row>
    <row r="42" spans="1:8" s="11" customFormat="1" ht="16.5" customHeight="1">
      <c r="A42" s="97" t="s">
        <v>52</v>
      </c>
      <c r="B42" s="81">
        <v>386</v>
      </c>
      <c r="C42" s="79">
        <v>200</v>
      </c>
      <c r="D42" s="146">
        <v>5.6</v>
      </c>
      <c r="E42" s="146">
        <v>6.38</v>
      </c>
      <c r="F42" s="146">
        <v>8.18</v>
      </c>
      <c r="G42" s="116">
        <v>112.24</v>
      </c>
      <c r="H42" s="18"/>
    </row>
    <row r="43" spans="1:8" s="11" customFormat="1" ht="16.5" customHeight="1">
      <c r="A43" s="97" t="s">
        <v>50</v>
      </c>
      <c r="B43" s="81" t="s">
        <v>53</v>
      </c>
      <c r="C43" s="79">
        <v>30</v>
      </c>
      <c r="D43" s="146">
        <v>1.9</v>
      </c>
      <c r="E43" s="146">
        <v>0.4</v>
      </c>
      <c r="F43" s="146">
        <v>9.4</v>
      </c>
      <c r="G43" s="116">
        <v>50.2</v>
      </c>
      <c r="H43" s="18"/>
    </row>
    <row r="44" spans="1:8" s="27" customFormat="1" ht="21" customHeight="1">
      <c r="A44" s="67" t="s">
        <v>7</v>
      </c>
      <c r="B44" s="68"/>
      <c r="C44" s="68"/>
      <c r="D44" s="69">
        <f>SUM(D38:D41)</f>
        <v>20.38</v>
      </c>
      <c r="E44" s="69">
        <f>SUM(E38:E41)</f>
        <v>20.29</v>
      </c>
      <c r="F44" s="69">
        <f>SUM(F38:F41)</f>
        <v>61.730000000000004</v>
      </c>
      <c r="G44" s="69">
        <f>SUM(G38:G41)</f>
        <v>516.14</v>
      </c>
      <c r="H44" s="37"/>
    </row>
    <row r="45" spans="1:8" ht="18.75" customHeight="1">
      <c r="A45" s="67"/>
      <c r="B45" s="68"/>
      <c r="C45" s="68"/>
      <c r="D45" s="68" t="s">
        <v>37</v>
      </c>
      <c r="E45" s="68" t="s">
        <v>37</v>
      </c>
      <c r="F45" s="68" t="s">
        <v>37</v>
      </c>
      <c r="G45" s="68" t="s">
        <v>37</v>
      </c>
      <c r="H45" s="19"/>
    </row>
    <row r="46" spans="1:8" s="2" customFormat="1" ht="18.75" customHeight="1">
      <c r="A46" s="147" t="s">
        <v>8</v>
      </c>
      <c r="B46" s="148"/>
      <c r="C46" s="148"/>
      <c r="D46" s="149"/>
      <c r="E46" s="149"/>
      <c r="F46" s="149"/>
      <c r="G46" s="150"/>
      <c r="H46" s="20"/>
    </row>
    <row r="47" spans="1:8" s="7" customFormat="1" ht="16.5" customHeight="1">
      <c r="A47" s="215" t="s">
        <v>0</v>
      </c>
      <c r="B47" s="215" t="s">
        <v>36</v>
      </c>
      <c r="C47" s="215" t="s">
        <v>12</v>
      </c>
      <c r="D47" s="214" t="s">
        <v>1</v>
      </c>
      <c r="E47" s="214"/>
      <c r="F47" s="214"/>
      <c r="G47" s="214" t="s">
        <v>13</v>
      </c>
      <c r="H47" s="24"/>
    </row>
    <row r="48" spans="1:8" s="7" customFormat="1" ht="5.25" customHeight="1">
      <c r="A48" s="215"/>
      <c r="B48" s="215"/>
      <c r="C48" s="215"/>
      <c r="D48" s="214"/>
      <c r="E48" s="214"/>
      <c r="F48" s="214"/>
      <c r="G48" s="214"/>
      <c r="H48" s="24"/>
    </row>
    <row r="49" spans="1:8" s="7" customFormat="1" ht="15.75" customHeight="1">
      <c r="A49" s="215"/>
      <c r="B49" s="215"/>
      <c r="C49" s="215"/>
      <c r="D49" s="82" t="s">
        <v>2</v>
      </c>
      <c r="E49" s="82" t="s">
        <v>3</v>
      </c>
      <c r="F49" s="82" t="s">
        <v>4</v>
      </c>
      <c r="G49" s="214"/>
      <c r="H49" s="24"/>
    </row>
    <row r="50" spans="1:8" s="7" customFormat="1" ht="29.25" customHeight="1">
      <c r="A50" s="93" t="s">
        <v>82</v>
      </c>
      <c r="B50" s="81">
        <v>71</v>
      </c>
      <c r="C50" s="79">
        <v>60</v>
      </c>
      <c r="D50" s="82">
        <v>0.4</v>
      </c>
      <c r="E50" s="82">
        <v>0.1</v>
      </c>
      <c r="F50" s="82">
        <v>1.3</v>
      </c>
      <c r="G50" s="82">
        <v>7</v>
      </c>
      <c r="H50" s="24"/>
    </row>
    <row r="51" spans="1:8" s="6" customFormat="1" ht="16.5" customHeight="1">
      <c r="A51" s="93" t="s">
        <v>100</v>
      </c>
      <c r="B51" s="81">
        <v>102</v>
      </c>
      <c r="C51" s="79">
        <v>200</v>
      </c>
      <c r="D51" s="82">
        <v>7.89</v>
      </c>
      <c r="E51" s="82">
        <v>5.65</v>
      </c>
      <c r="F51" s="82">
        <v>18.79</v>
      </c>
      <c r="G51" s="82">
        <v>153.1</v>
      </c>
      <c r="H51" s="23"/>
    </row>
    <row r="52" spans="1:8" s="6" customFormat="1" ht="16.5" customHeight="1">
      <c r="A52" s="93" t="s">
        <v>101</v>
      </c>
      <c r="B52" s="81"/>
      <c r="C52" s="79"/>
      <c r="D52" s="82"/>
      <c r="E52" s="82"/>
      <c r="F52" s="82"/>
      <c r="G52" s="82"/>
      <c r="H52" s="23"/>
    </row>
    <row r="53" spans="1:8" ht="16.5" customHeight="1">
      <c r="A53" s="97" t="s">
        <v>102</v>
      </c>
      <c r="B53" s="81">
        <v>394</v>
      </c>
      <c r="C53" s="79">
        <v>250</v>
      </c>
      <c r="D53" s="82">
        <v>25.61</v>
      </c>
      <c r="E53" s="82">
        <v>19.69</v>
      </c>
      <c r="F53" s="82">
        <v>25.14</v>
      </c>
      <c r="G53" s="82">
        <v>379.61</v>
      </c>
      <c r="H53" s="19"/>
    </row>
    <row r="54" spans="1:8" ht="16.5" customHeight="1">
      <c r="A54" s="97" t="s">
        <v>69</v>
      </c>
      <c r="B54" s="81" t="s">
        <v>53</v>
      </c>
      <c r="C54" s="79">
        <v>200</v>
      </c>
      <c r="D54" s="82">
        <v>1</v>
      </c>
      <c r="E54" s="82">
        <v>0.2</v>
      </c>
      <c r="F54" s="82">
        <v>20.2</v>
      </c>
      <c r="G54" s="82">
        <v>92</v>
      </c>
      <c r="H54" s="19"/>
    </row>
    <row r="55" spans="1:8" s="1" customFormat="1" ht="24.75" customHeight="1">
      <c r="A55" s="97" t="s">
        <v>6</v>
      </c>
      <c r="B55" s="81" t="s">
        <v>53</v>
      </c>
      <c r="C55" s="79">
        <v>45</v>
      </c>
      <c r="D55" s="82">
        <v>4.8</v>
      </c>
      <c r="E55" s="82">
        <v>2</v>
      </c>
      <c r="F55" s="82">
        <v>19.6</v>
      </c>
      <c r="G55" s="82">
        <v>123.3</v>
      </c>
      <c r="H55" s="21"/>
    </row>
    <row r="56" spans="1:8" s="272" customFormat="1" ht="24.75" customHeight="1">
      <c r="A56" s="97" t="s">
        <v>103</v>
      </c>
      <c r="B56" s="81" t="s">
        <v>53</v>
      </c>
      <c r="C56" s="79">
        <v>120</v>
      </c>
      <c r="D56" s="82">
        <v>0.3</v>
      </c>
      <c r="E56" s="82">
        <v>0.2</v>
      </c>
      <c r="F56" s="82">
        <v>13.7</v>
      </c>
      <c r="G56" s="82"/>
      <c r="H56" s="271"/>
    </row>
    <row r="57" spans="1:8" s="272" customFormat="1" ht="24.75" customHeight="1">
      <c r="A57" s="97" t="s">
        <v>50</v>
      </c>
      <c r="B57" s="81" t="s">
        <v>53</v>
      </c>
      <c r="C57" s="79">
        <v>15</v>
      </c>
      <c r="D57" s="82">
        <v>2.15</v>
      </c>
      <c r="E57" s="82">
        <v>0.2</v>
      </c>
      <c r="F57" s="82">
        <v>5.25</v>
      </c>
      <c r="G57" s="82">
        <v>30.14</v>
      </c>
      <c r="H57" s="271"/>
    </row>
    <row r="58" spans="1:8" s="51" customFormat="1" ht="17.25" customHeight="1">
      <c r="A58" s="67" t="s">
        <v>9</v>
      </c>
      <c r="B58" s="68"/>
      <c r="C58" s="68"/>
      <c r="D58" s="69">
        <f>SUM(D50:D57)</f>
        <v>42.14999999999999</v>
      </c>
      <c r="E58" s="69">
        <f>SUM(E50:E57)</f>
        <v>28.04</v>
      </c>
      <c r="F58" s="69">
        <f>SUM(F50:F57)</f>
        <v>103.98</v>
      </c>
      <c r="G58" s="69">
        <f>SUM(G50:G55)</f>
        <v>755.01</v>
      </c>
      <c r="H58" s="50"/>
    </row>
    <row r="59" spans="1:7" s="43" customFormat="1" ht="19.5" customHeight="1">
      <c r="A59" s="100" t="s">
        <v>21</v>
      </c>
      <c r="B59" s="100"/>
      <c r="C59" s="102"/>
      <c r="D59" s="102">
        <f>D58+D44</f>
        <v>62.52999999999999</v>
      </c>
      <c r="E59" s="102">
        <f>E58+E44</f>
        <v>48.33</v>
      </c>
      <c r="F59" s="102">
        <f>F58+F44</f>
        <v>165.71</v>
      </c>
      <c r="G59" s="102">
        <f>G58+G44</f>
        <v>1271.15</v>
      </c>
    </row>
    <row r="60" spans="1:7" s="43" customFormat="1" ht="16.5" customHeight="1">
      <c r="A60" s="117"/>
      <c r="B60" s="117"/>
      <c r="C60" s="117"/>
      <c r="D60" s="118"/>
      <c r="E60" s="118"/>
      <c r="F60" s="118"/>
      <c r="G60" s="118"/>
    </row>
    <row r="61" spans="1:7" s="43" customFormat="1" ht="16.5" customHeight="1">
      <c r="A61" s="83" t="s">
        <v>32</v>
      </c>
      <c r="B61" s="84"/>
      <c r="C61" s="151"/>
      <c r="D61" s="140"/>
      <c r="E61" s="140"/>
      <c r="F61" s="140"/>
      <c r="G61" s="141"/>
    </row>
    <row r="62" spans="1:7" s="43" customFormat="1" ht="16.5" customHeight="1">
      <c r="A62" s="87" t="s">
        <v>35</v>
      </c>
      <c r="B62" s="88"/>
      <c r="C62" s="152"/>
      <c r="D62" s="142"/>
      <c r="E62" s="142"/>
      <c r="F62" s="142"/>
      <c r="G62" s="143"/>
    </row>
    <row r="63" spans="1:8" s="33" customFormat="1" ht="16.5" customHeight="1">
      <c r="A63" s="107" t="s">
        <v>30</v>
      </c>
      <c r="B63" s="88"/>
      <c r="C63" s="152"/>
      <c r="D63" s="142"/>
      <c r="E63" s="142"/>
      <c r="F63" s="142"/>
      <c r="G63" s="143"/>
      <c r="H63" s="42"/>
    </row>
    <row r="64" spans="1:8" s="11" customFormat="1" ht="16.5" customHeight="1">
      <c r="A64" s="97" t="s">
        <v>22</v>
      </c>
      <c r="B64" s="79"/>
      <c r="C64" s="79"/>
      <c r="D64" s="80"/>
      <c r="E64" s="80"/>
      <c r="F64" s="80"/>
      <c r="G64" s="80"/>
      <c r="H64" s="18"/>
    </row>
    <row r="65" spans="1:8" s="2" customFormat="1" ht="12.75" customHeight="1">
      <c r="A65" s="215" t="s">
        <v>0</v>
      </c>
      <c r="B65" s="215" t="s">
        <v>36</v>
      </c>
      <c r="C65" s="215" t="s">
        <v>12</v>
      </c>
      <c r="D65" s="214" t="s">
        <v>1</v>
      </c>
      <c r="E65" s="214"/>
      <c r="F65" s="214"/>
      <c r="G65" s="214" t="s">
        <v>13</v>
      </c>
      <c r="H65" s="20"/>
    </row>
    <row r="66" spans="1:8" ht="8.25" customHeight="1">
      <c r="A66" s="215"/>
      <c r="B66" s="215"/>
      <c r="C66" s="215"/>
      <c r="D66" s="214"/>
      <c r="E66" s="214"/>
      <c r="F66" s="214"/>
      <c r="G66" s="214"/>
      <c r="H66" s="19"/>
    </row>
    <row r="67" spans="1:8" ht="16.5" customHeight="1">
      <c r="A67" s="215"/>
      <c r="B67" s="215"/>
      <c r="C67" s="215"/>
      <c r="D67" s="82" t="s">
        <v>2</v>
      </c>
      <c r="E67" s="82" t="s">
        <v>3</v>
      </c>
      <c r="F67" s="82" t="s">
        <v>4</v>
      </c>
      <c r="G67" s="214"/>
      <c r="H67" s="19"/>
    </row>
    <row r="68" spans="1:8" s="5" customFormat="1" ht="16.5" customHeight="1">
      <c r="A68" s="74" t="s">
        <v>5</v>
      </c>
      <c r="B68" s="75"/>
      <c r="C68" s="79"/>
      <c r="D68" s="80"/>
      <c r="E68" s="80"/>
      <c r="F68" s="80"/>
      <c r="G68" s="80"/>
      <c r="H68" s="22"/>
    </row>
    <row r="69" spans="1:8" s="7" customFormat="1" ht="16.5" customHeight="1">
      <c r="A69" s="93" t="s">
        <v>42</v>
      </c>
      <c r="B69" s="81">
        <v>54</v>
      </c>
      <c r="C69" s="79" t="s">
        <v>38</v>
      </c>
      <c r="D69" s="82">
        <v>25.3</v>
      </c>
      <c r="E69" s="82">
        <v>35.6</v>
      </c>
      <c r="F69" s="82">
        <v>3.9</v>
      </c>
      <c r="G69" s="82">
        <v>437.8</v>
      </c>
      <c r="H69" s="24"/>
    </row>
    <row r="70" spans="1:8" s="7" customFormat="1" ht="16.5" customHeight="1">
      <c r="A70" s="78" t="s">
        <v>104</v>
      </c>
      <c r="B70" s="94">
        <v>294</v>
      </c>
      <c r="C70" s="108">
        <v>200</v>
      </c>
      <c r="D70" s="109">
        <v>0.07</v>
      </c>
      <c r="E70" s="109">
        <v>0.01</v>
      </c>
      <c r="F70" s="109">
        <v>15.31</v>
      </c>
      <c r="G70" s="109">
        <v>61.62</v>
      </c>
      <c r="H70" s="24"/>
    </row>
    <row r="71" spans="1:8" s="7" customFormat="1" ht="16.5" customHeight="1">
      <c r="A71" s="97" t="s">
        <v>6</v>
      </c>
      <c r="B71" s="81" t="s">
        <v>53</v>
      </c>
      <c r="C71" s="79">
        <v>30</v>
      </c>
      <c r="D71" s="82">
        <v>3.2</v>
      </c>
      <c r="E71" s="82">
        <v>1.4</v>
      </c>
      <c r="F71" s="82">
        <v>13.1</v>
      </c>
      <c r="G71" s="82">
        <v>82.2</v>
      </c>
      <c r="H71" s="24"/>
    </row>
    <row r="72" spans="1:8" ht="16.5" customHeight="1">
      <c r="A72" s="97" t="s">
        <v>50</v>
      </c>
      <c r="B72" s="94" t="s">
        <v>53</v>
      </c>
      <c r="C72" s="79">
        <v>30</v>
      </c>
      <c r="D72" s="94">
        <v>1.9</v>
      </c>
      <c r="E72" s="94">
        <v>0.4</v>
      </c>
      <c r="F72" s="94">
        <v>9.4</v>
      </c>
      <c r="G72" s="94">
        <v>50.2</v>
      </c>
      <c r="H72" s="19"/>
    </row>
    <row r="73" spans="1:8" ht="16.5" customHeight="1">
      <c r="A73" s="97" t="s">
        <v>105</v>
      </c>
      <c r="B73" s="94" t="s">
        <v>53</v>
      </c>
      <c r="C73" s="79">
        <v>25</v>
      </c>
      <c r="D73" s="94">
        <v>0.74</v>
      </c>
      <c r="E73" s="94">
        <v>2.66</v>
      </c>
      <c r="F73" s="94">
        <v>23.05</v>
      </c>
      <c r="G73" s="94">
        <v>11.58</v>
      </c>
      <c r="H73" s="19"/>
    </row>
    <row r="74" spans="1:8" s="17" customFormat="1" ht="22.5" customHeight="1">
      <c r="A74" s="93" t="s">
        <v>52</v>
      </c>
      <c r="B74" s="81">
        <v>386</v>
      </c>
      <c r="C74" s="79">
        <v>200</v>
      </c>
      <c r="D74" s="82">
        <v>5.6</v>
      </c>
      <c r="E74" s="82">
        <v>6.38</v>
      </c>
      <c r="F74" s="82">
        <v>8.18</v>
      </c>
      <c r="G74" s="82">
        <v>112.24</v>
      </c>
      <c r="H74" s="35"/>
    </row>
    <row r="75" spans="1:8" s="11" customFormat="1" ht="20.25" customHeight="1">
      <c r="A75" s="67" t="s">
        <v>7</v>
      </c>
      <c r="B75" s="153"/>
      <c r="C75" s="153"/>
      <c r="D75" s="154">
        <f>SUM(D69:D74)</f>
        <v>36.809999999999995</v>
      </c>
      <c r="E75" s="154">
        <f>SUM(E69:E74)</f>
        <v>46.449999999999996</v>
      </c>
      <c r="F75" s="154">
        <f>SUM(F69:F74)</f>
        <v>72.94</v>
      </c>
      <c r="G75" s="154">
        <f>SUM(G69:G74)</f>
        <v>755.6400000000001</v>
      </c>
      <c r="H75" s="18"/>
    </row>
    <row r="76" spans="1:8" s="11" customFormat="1" ht="14.25" customHeight="1">
      <c r="A76" s="228"/>
      <c r="B76" s="229"/>
      <c r="C76" s="229"/>
      <c r="D76" s="229"/>
      <c r="E76" s="229"/>
      <c r="F76" s="229"/>
      <c r="G76" s="230"/>
      <c r="H76" s="18"/>
    </row>
    <row r="77" spans="1:8" ht="21" customHeight="1">
      <c r="A77" s="74" t="s">
        <v>8</v>
      </c>
      <c r="B77" s="79"/>
      <c r="C77" s="79"/>
      <c r="D77" s="80"/>
      <c r="E77" s="80"/>
      <c r="F77" s="80"/>
      <c r="G77" s="80"/>
      <c r="H77" s="19"/>
    </row>
    <row r="78" spans="1:8" ht="16.5" customHeight="1">
      <c r="A78" s="215" t="s">
        <v>0</v>
      </c>
      <c r="B78" s="215" t="s">
        <v>36</v>
      </c>
      <c r="C78" s="215" t="s">
        <v>12</v>
      </c>
      <c r="D78" s="214" t="s">
        <v>1</v>
      </c>
      <c r="E78" s="214"/>
      <c r="F78" s="214"/>
      <c r="G78" s="214" t="s">
        <v>13</v>
      </c>
      <c r="H78" s="19"/>
    </row>
    <row r="79" spans="1:8" ht="0.75" customHeight="1">
      <c r="A79" s="215"/>
      <c r="B79" s="215"/>
      <c r="C79" s="215"/>
      <c r="D79" s="214"/>
      <c r="E79" s="214"/>
      <c r="F79" s="214"/>
      <c r="G79" s="214"/>
      <c r="H79" s="19"/>
    </row>
    <row r="80" spans="1:8" s="2" customFormat="1" ht="20.25" customHeight="1">
      <c r="A80" s="215"/>
      <c r="B80" s="215"/>
      <c r="C80" s="215"/>
      <c r="D80" s="82" t="s">
        <v>2</v>
      </c>
      <c r="E80" s="82" t="s">
        <v>3</v>
      </c>
      <c r="F80" s="82" t="s">
        <v>4</v>
      </c>
      <c r="G80" s="214"/>
      <c r="H80" s="20"/>
    </row>
    <row r="81" spans="1:8" ht="16.5" customHeight="1">
      <c r="A81" s="93" t="s">
        <v>57</v>
      </c>
      <c r="B81" s="81">
        <v>71</v>
      </c>
      <c r="C81" s="79">
        <v>60</v>
      </c>
      <c r="D81" s="82">
        <v>0.7</v>
      </c>
      <c r="E81" s="82">
        <v>0.1</v>
      </c>
      <c r="F81" s="82">
        <v>3.1</v>
      </c>
      <c r="G81" s="82">
        <v>14.4</v>
      </c>
      <c r="H81" s="19"/>
    </row>
    <row r="82" spans="1:8" ht="16.5" customHeight="1">
      <c r="A82" s="93" t="s">
        <v>44</v>
      </c>
      <c r="B82" s="81">
        <v>156</v>
      </c>
      <c r="C82" s="79">
        <v>200</v>
      </c>
      <c r="D82" s="82">
        <v>3.74</v>
      </c>
      <c r="E82" s="82">
        <v>6.41</v>
      </c>
      <c r="F82" s="82">
        <v>10.62</v>
      </c>
      <c r="G82" s="82">
        <v>103.6</v>
      </c>
      <c r="H82" s="19"/>
    </row>
    <row r="83" spans="1:8" ht="16.5" customHeight="1">
      <c r="A83" s="93" t="s">
        <v>95</v>
      </c>
      <c r="B83" s="81"/>
      <c r="C83" s="79"/>
      <c r="D83" s="82"/>
      <c r="E83" s="82"/>
      <c r="F83" s="82"/>
      <c r="G83" s="82"/>
      <c r="H83" s="19"/>
    </row>
    <row r="84" spans="1:8" ht="16.5" customHeight="1">
      <c r="A84" s="78" t="s">
        <v>87</v>
      </c>
      <c r="B84" s="94">
        <v>290</v>
      </c>
      <c r="C84" s="99">
        <v>150</v>
      </c>
      <c r="D84" s="94">
        <v>5.52</v>
      </c>
      <c r="E84" s="94">
        <v>5.29</v>
      </c>
      <c r="F84" s="94">
        <v>35.32</v>
      </c>
      <c r="G84" s="94">
        <v>153</v>
      </c>
      <c r="H84" s="19"/>
    </row>
    <row r="85" spans="1:8" ht="16.5" customHeight="1">
      <c r="A85" s="97" t="s">
        <v>106</v>
      </c>
      <c r="B85" s="81"/>
      <c r="C85" s="79"/>
      <c r="D85" s="82"/>
      <c r="E85" s="82"/>
      <c r="F85" s="82"/>
      <c r="G85" s="82"/>
      <c r="H85" s="19"/>
    </row>
    <row r="86" spans="1:8" ht="16.5" customHeight="1">
      <c r="A86" s="97" t="s">
        <v>107</v>
      </c>
      <c r="B86" s="81">
        <v>353</v>
      </c>
      <c r="C86" s="79" t="s">
        <v>94</v>
      </c>
      <c r="D86" s="82">
        <v>12.17</v>
      </c>
      <c r="E86" s="82">
        <v>9.75</v>
      </c>
      <c r="F86" s="82">
        <v>6.1</v>
      </c>
      <c r="G86" s="82">
        <v>162</v>
      </c>
      <c r="H86" s="19"/>
    </row>
    <row r="87" spans="1:8" ht="16.5" customHeight="1">
      <c r="A87" s="97" t="s">
        <v>6</v>
      </c>
      <c r="B87" s="81" t="s">
        <v>53</v>
      </c>
      <c r="C87" s="79">
        <v>45</v>
      </c>
      <c r="D87" s="82">
        <v>4.8</v>
      </c>
      <c r="E87" s="82">
        <v>2</v>
      </c>
      <c r="F87" s="82">
        <v>19.6</v>
      </c>
      <c r="G87" s="82">
        <v>123.3</v>
      </c>
      <c r="H87" s="19"/>
    </row>
    <row r="88" spans="1:8" ht="16.5" customHeight="1">
      <c r="A88" s="97" t="s">
        <v>41</v>
      </c>
      <c r="B88" s="81">
        <v>388</v>
      </c>
      <c r="C88" s="79">
        <v>200</v>
      </c>
      <c r="D88" s="82">
        <v>0.4</v>
      </c>
      <c r="E88" s="82">
        <v>0.2</v>
      </c>
      <c r="F88" s="82">
        <v>23.8</v>
      </c>
      <c r="G88" s="82">
        <v>100</v>
      </c>
      <c r="H88" s="19"/>
    </row>
    <row r="89" spans="1:8" ht="18" customHeight="1">
      <c r="A89" s="67" t="s">
        <v>9</v>
      </c>
      <c r="B89" s="68"/>
      <c r="C89" s="68"/>
      <c r="D89" s="69">
        <f>SUM(D81:D88)</f>
        <v>27.330000000000002</v>
      </c>
      <c r="E89" s="69">
        <f>SUM(E81:E88)</f>
        <v>23.75</v>
      </c>
      <c r="F89" s="69">
        <f>SUM(F81:F88)</f>
        <v>98.54</v>
      </c>
      <c r="G89" s="69">
        <f>SUM(G81:G88)</f>
        <v>656.3</v>
      </c>
      <c r="H89" s="19"/>
    </row>
    <row r="90" spans="1:8" ht="21.75" customHeight="1">
      <c r="A90" s="100" t="s">
        <v>23</v>
      </c>
      <c r="B90" s="100"/>
      <c r="C90" s="100"/>
      <c r="D90" s="102">
        <f>D89+D75</f>
        <v>64.14</v>
      </c>
      <c r="E90" s="102">
        <f>E89+E75</f>
        <v>70.19999999999999</v>
      </c>
      <c r="F90" s="102">
        <f>F89+F75</f>
        <v>171.48000000000002</v>
      </c>
      <c r="G90" s="102">
        <f>G89+G75</f>
        <v>1411.94</v>
      </c>
      <c r="H90" s="19"/>
    </row>
    <row r="91" spans="1:8" s="9" customFormat="1" ht="16.5" customHeight="1">
      <c r="A91" s="155"/>
      <c r="B91" s="156"/>
      <c r="C91" s="156"/>
      <c r="D91" s="157"/>
      <c r="E91" s="157"/>
      <c r="F91" s="157"/>
      <c r="G91" s="158"/>
      <c r="H91" s="30"/>
    </row>
    <row r="92" spans="1:8" s="9" customFormat="1" ht="16.5" customHeight="1">
      <c r="A92" s="87" t="s">
        <v>33</v>
      </c>
      <c r="B92" s="88"/>
      <c r="C92" s="142"/>
      <c r="D92" s="142"/>
      <c r="E92" s="142"/>
      <c r="F92" s="142"/>
      <c r="G92" s="143"/>
      <c r="H92" s="30"/>
    </row>
    <row r="93" spans="1:8" s="9" customFormat="1" ht="16.5" customHeight="1">
      <c r="A93" s="87" t="s">
        <v>35</v>
      </c>
      <c r="B93" s="88"/>
      <c r="C93" s="142"/>
      <c r="D93" s="142"/>
      <c r="E93" s="142"/>
      <c r="F93" s="142"/>
      <c r="G93" s="143"/>
      <c r="H93" s="30"/>
    </row>
    <row r="94" spans="1:8" ht="16.5" customHeight="1">
      <c r="A94" s="107" t="s">
        <v>30</v>
      </c>
      <c r="B94" s="88"/>
      <c r="C94" s="142"/>
      <c r="D94" s="142"/>
      <c r="E94" s="142"/>
      <c r="F94" s="142"/>
      <c r="G94" s="143"/>
      <c r="H94" s="19"/>
    </row>
    <row r="95" spans="1:8" ht="16.5" customHeight="1">
      <c r="A95" s="215" t="s">
        <v>0</v>
      </c>
      <c r="B95" s="215" t="s">
        <v>36</v>
      </c>
      <c r="C95" s="215" t="s">
        <v>12</v>
      </c>
      <c r="D95" s="214" t="s">
        <v>1</v>
      </c>
      <c r="E95" s="214"/>
      <c r="F95" s="214"/>
      <c r="G95" s="214" t="s">
        <v>13</v>
      </c>
      <c r="H95" s="19"/>
    </row>
    <row r="96" spans="1:8" ht="6" customHeight="1">
      <c r="A96" s="215"/>
      <c r="B96" s="215"/>
      <c r="C96" s="215"/>
      <c r="D96" s="214"/>
      <c r="E96" s="214"/>
      <c r="F96" s="214"/>
      <c r="G96" s="214"/>
      <c r="H96" s="19"/>
    </row>
    <row r="97" spans="1:8" ht="16.5" customHeight="1">
      <c r="A97" s="215"/>
      <c r="B97" s="215"/>
      <c r="C97" s="215"/>
      <c r="D97" s="82" t="s">
        <v>2</v>
      </c>
      <c r="E97" s="82" t="s">
        <v>3</v>
      </c>
      <c r="F97" s="82" t="s">
        <v>4</v>
      </c>
      <c r="G97" s="214"/>
      <c r="H97" s="19"/>
    </row>
    <row r="98" spans="1:8" s="2" customFormat="1" ht="16.5" customHeight="1">
      <c r="A98" s="74" t="s">
        <v>5</v>
      </c>
      <c r="B98" s="75"/>
      <c r="C98" s="81"/>
      <c r="D98" s="82"/>
      <c r="E98" s="82"/>
      <c r="F98" s="82"/>
      <c r="G98" s="82"/>
      <c r="H98" s="20"/>
    </row>
    <row r="99" spans="1:8" s="2" customFormat="1" ht="16.5" customHeight="1">
      <c r="A99" s="93" t="s">
        <v>108</v>
      </c>
      <c r="B99" s="81">
        <v>284</v>
      </c>
      <c r="C99" s="79">
        <v>80</v>
      </c>
      <c r="D99" s="82">
        <v>10.28</v>
      </c>
      <c r="E99" s="82">
        <v>11.84</v>
      </c>
      <c r="F99" s="82">
        <v>17.45</v>
      </c>
      <c r="G99" s="82">
        <v>177.7</v>
      </c>
      <c r="H99" s="20"/>
    </row>
    <row r="100" spans="1:8" ht="16.5" customHeight="1">
      <c r="A100" s="78" t="s">
        <v>10</v>
      </c>
      <c r="B100" s="94">
        <v>472</v>
      </c>
      <c r="C100" s="99">
        <v>150</v>
      </c>
      <c r="D100" s="94">
        <v>3.29</v>
      </c>
      <c r="E100" s="94">
        <v>5.09</v>
      </c>
      <c r="F100" s="94">
        <v>22.05</v>
      </c>
      <c r="G100" s="94">
        <v>147</v>
      </c>
      <c r="H100" s="19"/>
    </row>
    <row r="101" spans="1:8" ht="16.5" customHeight="1">
      <c r="A101" s="97" t="s">
        <v>6</v>
      </c>
      <c r="B101" s="81" t="s">
        <v>53</v>
      </c>
      <c r="C101" s="79">
        <v>30</v>
      </c>
      <c r="D101" s="82">
        <v>3.2</v>
      </c>
      <c r="E101" s="82">
        <v>1.4</v>
      </c>
      <c r="F101" s="82">
        <v>13.1</v>
      </c>
      <c r="G101" s="82">
        <v>82.2</v>
      </c>
      <c r="H101" s="19"/>
    </row>
    <row r="102" spans="1:8" ht="16.5" customHeight="1">
      <c r="A102" s="97" t="s">
        <v>50</v>
      </c>
      <c r="B102" s="94" t="s">
        <v>53</v>
      </c>
      <c r="C102" s="79">
        <v>30</v>
      </c>
      <c r="D102" s="94">
        <v>1.9</v>
      </c>
      <c r="E102" s="94">
        <v>0.4</v>
      </c>
      <c r="F102" s="94">
        <v>9.4</v>
      </c>
      <c r="G102" s="94">
        <v>50.2</v>
      </c>
      <c r="H102" s="19"/>
    </row>
    <row r="103" spans="1:8" s="28" customFormat="1" ht="20.25" customHeight="1">
      <c r="A103" s="97" t="s">
        <v>89</v>
      </c>
      <c r="B103" s="81">
        <v>523</v>
      </c>
      <c r="C103" s="79">
        <v>200</v>
      </c>
      <c r="D103" s="82">
        <v>0.23</v>
      </c>
      <c r="E103" s="82">
        <v>0.19</v>
      </c>
      <c r="F103" s="82">
        <v>22.82</v>
      </c>
      <c r="G103" s="82">
        <v>93.87</v>
      </c>
      <c r="H103" s="34"/>
    </row>
    <row r="104" spans="1:8" s="11" customFormat="1" ht="16.5" customHeight="1">
      <c r="A104" s="67" t="s">
        <v>64</v>
      </c>
      <c r="B104" s="69" t="s">
        <v>53</v>
      </c>
      <c r="C104" s="68">
        <v>200</v>
      </c>
      <c r="D104" s="69">
        <v>3</v>
      </c>
      <c r="E104" s="69">
        <v>1</v>
      </c>
      <c r="F104" s="69">
        <v>42</v>
      </c>
      <c r="G104" s="69">
        <v>192</v>
      </c>
      <c r="H104" s="18"/>
    </row>
    <row r="105" spans="1:8" s="11" customFormat="1" ht="16.5" customHeight="1">
      <c r="A105" s="67" t="s">
        <v>7</v>
      </c>
      <c r="B105" s="68"/>
      <c r="C105" s="68"/>
      <c r="D105" s="69">
        <f>SUM(D99:D104)</f>
        <v>21.9</v>
      </c>
      <c r="E105" s="69">
        <f>SUM(E99:E104)</f>
        <v>19.919999999999998</v>
      </c>
      <c r="F105" s="69">
        <f>SUM(F99:F104)</f>
        <v>126.82</v>
      </c>
      <c r="G105" s="69">
        <f>SUM(G99:G104)</f>
        <v>742.97</v>
      </c>
      <c r="H105" s="18"/>
    </row>
    <row r="106" spans="1:8" s="11" customFormat="1" ht="16.5" customHeight="1">
      <c r="A106" s="74" t="s">
        <v>8</v>
      </c>
      <c r="B106" s="75"/>
      <c r="C106" s="75"/>
      <c r="D106" s="80"/>
      <c r="E106" s="80"/>
      <c r="F106" s="80"/>
      <c r="G106" s="80"/>
      <c r="H106" s="18"/>
    </row>
    <row r="107" spans="1:8" s="11" customFormat="1" ht="16.5" customHeight="1">
      <c r="A107" s="215" t="s">
        <v>0</v>
      </c>
      <c r="B107" s="215" t="s">
        <v>36</v>
      </c>
      <c r="C107" s="215" t="s">
        <v>12</v>
      </c>
      <c r="D107" s="214" t="s">
        <v>1</v>
      </c>
      <c r="E107" s="214"/>
      <c r="F107" s="214"/>
      <c r="G107" s="214" t="s">
        <v>13</v>
      </c>
      <c r="H107" s="18"/>
    </row>
    <row r="108" spans="1:8" s="11" customFormat="1" ht="3.75" customHeight="1">
      <c r="A108" s="215"/>
      <c r="B108" s="215"/>
      <c r="C108" s="215"/>
      <c r="D108" s="214"/>
      <c r="E108" s="214"/>
      <c r="F108" s="214"/>
      <c r="G108" s="214"/>
      <c r="H108" s="18"/>
    </row>
    <row r="109" spans="1:8" s="2" customFormat="1" ht="16.5" customHeight="1">
      <c r="A109" s="215"/>
      <c r="B109" s="215"/>
      <c r="C109" s="215"/>
      <c r="D109" s="82" t="s">
        <v>2</v>
      </c>
      <c r="E109" s="82" t="s">
        <v>3</v>
      </c>
      <c r="F109" s="82" t="s">
        <v>4</v>
      </c>
      <c r="G109" s="214"/>
      <c r="H109" s="20"/>
    </row>
    <row r="110" spans="1:8" s="2" customFormat="1" ht="27.75" customHeight="1">
      <c r="A110" s="93" t="s">
        <v>109</v>
      </c>
      <c r="B110" s="81">
        <v>46</v>
      </c>
      <c r="C110" s="79">
        <v>200</v>
      </c>
      <c r="D110" s="82">
        <v>3</v>
      </c>
      <c r="E110" s="82">
        <v>2.63</v>
      </c>
      <c r="F110" s="82">
        <v>13.47</v>
      </c>
      <c r="G110" s="82">
        <v>89.55</v>
      </c>
      <c r="H110" s="20"/>
    </row>
    <row r="111" spans="1:8" ht="16.5" customHeight="1">
      <c r="A111" s="93" t="s">
        <v>110</v>
      </c>
      <c r="B111" s="81"/>
      <c r="C111" s="79"/>
      <c r="D111" s="82"/>
      <c r="E111" s="82"/>
      <c r="F111" s="82"/>
      <c r="G111" s="82"/>
      <c r="H111" s="19"/>
    </row>
    <row r="112" spans="1:8" ht="16.5" customHeight="1">
      <c r="A112" s="97" t="s">
        <v>111</v>
      </c>
      <c r="B112" s="81">
        <v>93</v>
      </c>
      <c r="C112" s="79">
        <v>70</v>
      </c>
      <c r="D112" s="82">
        <v>11.41</v>
      </c>
      <c r="E112" s="82">
        <v>7.42</v>
      </c>
      <c r="F112" s="82">
        <v>2.24</v>
      </c>
      <c r="G112" s="82">
        <v>127.54</v>
      </c>
      <c r="H112" s="19"/>
    </row>
    <row r="113" spans="1:8" s="1" customFormat="1" ht="16.5" customHeight="1">
      <c r="A113" s="97" t="s">
        <v>11</v>
      </c>
      <c r="B113" s="81">
        <v>482</v>
      </c>
      <c r="C113" s="79">
        <v>150</v>
      </c>
      <c r="D113" s="82">
        <v>3</v>
      </c>
      <c r="E113" s="82">
        <v>13.8</v>
      </c>
      <c r="F113" s="82">
        <v>4.95</v>
      </c>
      <c r="G113" s="82">
        <v>113</v>
      </c>
      <c r="H113" s="21"/>
    </row>
    <row r="114" spans="1:8" ht="24.75" customHeight="1">
      <c r="A114" s="96" t="s">
        <v>69</v>
      </c>
      <c r="B114" s="94" t="s">
        <v>53</v>
      </c>
      <c r="C114" s="95">
        <v>200</v>
      </c>
      <c r="D114" s="94">
        <v>1</v>
      </c>
      <c r="E114" s="94">
        <v>0.2</v>
      </c>
      <c r="F114" s="94">
        <v>20.2</v>
      </c>
      <c r="G114" s="94">
        <v>92</v>
      </c>
      <c r="H114" s="19"/>
    </row>
    <row r="115" spans="1:8" ht="24.75" customHeight="1">
      <c r="A115" s="96" t="s">
        <v>6</v>
      </c>
      <c r="B115" s="94" t="s">
        <v>53</v>
      </c>
      <c r="C115" s="95">
        <v>45</v>
      </c>
      <c r="D115" s="94">
        <v>4.8</v>
      </c>
      <c r="E115" s="94">
        <v>2</v>
      </c>
      <c r="F115" s="94">
        <v>19.6</v>
      </c>
      <c r="G115" s="94">
        <v>123.3</v>
      </c>
      <c r="H115" s="19"/>
    </row>
    <row r="116" spans="1:8" ht="24.75" customHeight="1">
      <c r="A116" s="96" t="s">
        <v>50</v>
      </c>
      <c r="B116" s="94" t="s">
        <v>53</v>
      </c>
      <c r="C116" s="95">
        <v>10</v>
      </c>
      <c r="D116" s="94">
        <v>1.03</v>
      </c>
      <c r="E116" s="94">
        <v>17.67</v>
      </c>
      <c r="F116" s="94">
        <v>5.02</v>
      </c>
      <c r="G116" s="94">
        <v>26.8</v>
      </c>
      <c r="H116" s="19"/>
    </row>
    <row r="117" spans="1:8" ht="17.25" customHeight="1">
      <c r="A117" s="67" t="s">
        <v>9</v>
      </c>
      <c r="B117" s="68"/>
      <c r="C117" s="68"/>
      <c r="D117" s="69">
        <f>SUM(D110:D116)</f>
        <v>24.240000000000002</v>
      </c>
      <c r="E117" s="69">
        <f>SUM(E110:E116)</f>
        <v>43.72</v>
      </c>
      <c r="F117" s="69">
        <f>SUM(F110:F116)</f>
        <v>65.48</v>
      </c>
      <c r="G117" s="69">
        <f>SUM(G110:G116)</f>
        <v>572.1899999999999</v>
      </c>
      <c r="H117" s="19"/>
    </row>
    <row r="118" spans="1:8" s="57" customFormat="1" ht="21" customHeight="1">
      <c r="A118" s="100" t="s">
        <v>24</v>
      </c>
      <c r="B118" s="100"/>
      <c r="C118" s="102"/>
      <c r="D118" s="102">
        <f>D117+D105</f>
        <v>46.14</v>
      </c>
      <c r="E118" s="102">
        <f>E117+E105</f>
        <v>63.64</v>
      </c>
      <c r="F118" s="102">
        <f>F117+F105</f>
        <v>192.3</v>
      </c>
      <c r="G118" s="102">
        <f>G117+G105</f>
        <v>1315.1599999999999</v>
      </c>
      <c r="H118" s="56"/>
    </row>
    <row r="119" spans="1:8" s="38" customFormat="1" ht="16.5" customHeight="1">
      <c r="A119" s="155"/>
      <c r="B119" s="156"/>
      <c r="C119" s="156"/>
      <c r="D119" s="157"/>
      <c r="E119" s="157"/>
      <c r="F119" s="157"/>
      <c r="G119" s="158"/>
      <c r="H119" s="52"/>
    </row>
    <row r="120" spans="1:8" s="38" customFormat="1" ht="16.5" customHeight="1">
      <c r="A120" s="87" t="s">
        <v>34</v>
      </c>
      <c r="B120" s="88"/>
      <c r="C120" s="142"/>
      <c r="D120" s="142"/>
      <c r="E120" s="142"/>
      <c r="F120" s="142"/>
      <c r="G120" s="143"/>
      <c r="H120" s="52"/>
    </row>
    <row r="121" spans="1:8" s="38" customFormat="1" ht="15" customHeight="1">
      <c r="A121" s="87" t="s">
        <v>35</v>
      </c>
      <c r="B121" s="88"/>
      <c r="C121" s="142"/>
      <c r="D121" s="142"/>
      <c r="E121" s="142"/>
      <c r="F121" s="142"/>
      <c r="G121" s="143"/>
      <c r="H121" s="52"/>
    </row>
    <row r="122" spans="1:8" ht="16.5" customHeight="1">
      <c r="A122" s="107" t="s">
        <v>30</v>
      </c>
      <c r="B122" s="88"/>
      <c r="C122" s="142"/>
      <c r="D122" s="142"/>
      <c r="E122" s="142"/>
      <c r="F122" s="142"/>
      <c r="G122" s="143"/>
      <c r="H122" s="19"/>
    </row>
    <row r="123" spans="1:8" ht="16.5" customHeight="1">
      <c r="A123" s="74" t="s">
        <v>5</v>
      </c>
      <c r="B123" s="75"/>
      <c r="C123" s="75"/>
      <c r="D123" s="80"/>
      <c r="E123" s="80"/>
      <c r="F123" s="80"/>
      <c r="G123" s="80"/>
      <c r="H123" s="19"/>
    </row>
    <row r="124" spans="1:8" ht="16.5" customHeight="1">
      <c r="A124" s="233" t="s">
        <v>0</v>
      </c>
      <c r="B124" s="236" t="s">
        <v>36</v>
      </c>
      <c r="C124" s="215" t="s">
        <v>12</v>
      </c>
      <c r="D124" s="214" t="s">
        <v>1</v>
      </c>
      <c r="E124" s="214"/>
      <c r="F124" s="214"/>
      <c r="G124" s="214" t="s">
        <v>13</v>
      </c>
      <c r="H124" s="19"/>
    </row>
    <row r="125" spans="1:8" ht="1.5" customHeight="1">
      <c r="A125" s="234"/>
      <c r="B125" s="236"/>
      <c r="C125" s="215"/>
      <c r="D125" s="214"/>
      <c r="E125" s="214"/>
      <c r="F125" s="214"/>
      <c r="G125" s="214"/>
      <c r="H125" s="19"/>
    </row>
    <row r="126" spans="1:8" ht="16.5" customHeight="1">
      <c r="A126" s="235"/>
      <c r="B126" s="236"/>
      <c r="C126" s="215"/>
      <c r="D126" s="82" t="s">
        <v>2</v>
      </c>
      <c r="E126" s="82" t="s">
        <v>3</v>
      </c>
      <c r="F126" s="82" t="s">
        <v>4</v>
      </c>
      <c r="G126" s="214"/>
      <c r="H126" s="19"/>
    </row>
    <row r="127" spans="1:8" ht="16.5" customHeight="1">
      <c r="A127" s="93" t="s">
        <v>112</v>
      </c>
      <c r="B127" s="81">
        <v>351</v>
      </c>
      <c r="C127" s="79">
        <v>230</v>
      </c>
      <c r="D127" s="82">
        <v>16.37</v>
      </c>
      <c r="E127" s="82">
        <v>8.98</v>
      </c>
      <c r="F127" s="82">
        <v>25.45</v>
      </c>
      <c r="G127" s="82">
        <v>247.25</v>
      </c>
      <c r="H127" s="19"/>
    </row>
    <row r="128" spans="1:16" ht="16.5" customHeight="1">
      <c r="A128" s="97" t="s">
        <v>49</v>
      </c>
      <c r="B128" s="81">
        <v>628</v>
      </c>
      <c r="C128" s="79">
        <v>200</v>
      </c>
      <c r="D128" s="82">
        <v>0.2</v>
      </c>
      <c r="E128" s="82">
        <v>0.05</v>
      </c>
      <c r="F128" s="82">
        <v>13.6</v>
      </c>
      <c r="G128" s="82">
        <v>56</v>
      </c>
      <c r="H128" s="19"/>
      <c r="J128" s="209"/>
      <c r="K128" s="94"/>
      <c r="L128" s="95"/>
      <c r="M128" s="94"/>
      <c r="N128" s="94"/>
      <c r="O128" s="94"/>
      <c r="P128" s="94"/>
    </row>
    <row r="129" spans="1:8" ht="16.5" customHeight="1">
      <c r="A129" s="78" t="s">
        <v>6</v>
      </c>
      <c r="B129" s="94" t="s">
        <v>53</v>
      </c>
      <c r="C129" s="95">
        <v>30</v>
      </c>
      <c r="D129" s="94">
        <v>3.2</v>
      </c>
      <c r="E129" s="94">
        <v>1.4</v>
      </c>
      <c r="F129" s="94">
        <v>13.1</v>
      </c>
      <c r="G129" s="94">
        <v>82.2</v>
      </c>
      <c r="H129" s="19"/>
    </row>
    <row r="130" spans="1:8" ht="16.5" customHeight="1">
      <c r="A130" s="78" t="s">
        <v>50</v>
      </c>
      <c r="B130" s="94" t="s">
        <v>53</v>
      </c>
      <c r="C130" s="95">
        <v>30</v>
      </c>
      <c r="D130" s="94">
        <v>1.9</v>
      </c>
      <c r="E130" s="94">
        <v>0.4</v>
      </c>
      <c r="F130" s="94">
        <v>9.4</v>
      </c>
      <c r="G130" s="94">
        <v>50.2</v>
      </c>
      <c r="H130" s="19"/>
    </row>
    <row r="131" spans="1:8" ht="16.5" customHeight="1">
      <c r="A131" s="97" t="s">
        <v>105</v>
      </c>
      <c r="B131" s="94" t="s">
        <v>53</v>
      </c>
      <c r="C131" s="79">
        <v>17</v>
      </c>
      <c r="D131" s="94">
        <v>0.7</v>
      </c>
      <c r="E131" s="94">
        <v>4.5</v>
      </c>
      <c r="F131" s="94">
        <v>10.1</v>
      </c>
      <c r="G131" s="94">
        <v>83.5</v>
      </c>
      <c r="H131" s="19"/>
    </row>
    <row r="132" spans="1:8" s="1" customFormat="1" ht="16.5" customHeight="1">
      <c r="A132" s="97"/>
      <c r="B132" s="81"/>
      <c r="C132" s="79"/>
      <c r="D132" s="82"/>
      <c r="E132" s="82"/>
      <c r="F132" s="82"/>
      <c r="G132" s="82"/>
      <c r="H132" s="21"/>
    </row>
    <row r="133" spans="1:8" ht="16.5" customHeight="1">
      <c r="A133" s="78"/>
      <c r="B133" s="94"/>
      <c r="C133" s="95"/>
      <c r="D133" s="94"/>
      <c r="E133" s="94"/>
      <c r="F133" s="94"/>
      <c r="G133" s="94"/>
      <c r="H133" s="19"/>
    </row>
    <row r="134" spans="1:8" ht="15.75" customHeight="1">
      <c r="A134" s="159" t="s">
        <v>7</v>
      </c>
      <c r="B134" s="160"/>
      <c r="C134" s="160"/>
      <c r="D134" s="161">
        <f>SUM(D127:D133)</f>
        <v>22.369999999999997</v>
      </c>
      <c r="E134" s="161">
        <f>SUM(E127:E133)</f>
        <v>15.330000000000002</v>
      </c>
      <c r="F134" s="161">
        <f>SUM(F127:F133)</f>
        <v>71.64999999999999</v>
      </c>
      <c r="G134" s="161">
        <f>SUM(G127:G133)</f>
        <v>519.15</v>
      </c>
      <c r="H134" s="19"/>
    </row>
    <row r="135" spans="1:8" ht="10.5" customHeight="1">
      <c r="A135" s="70"/>
      <c r="B135" s="71"/>
      <c r="C135" s="71"/>
      <c r="D135" s="72"/>
      <c r="E135" s="72"/>
      <c r="F135" s="72"/>
      <c r="G135" s="73"/>
      <c r="H135" s="19"/>
    </row>
    <row r="136" spans="1:8" ht="16.5" customHeight="1">
      <c r="A136" s="74" t="s">
        <v>8</v>
      </c>
      <c r="B136" s="75"/>
      <c r="C136" s="75"/>
      <c r="D136" s="80"/>
      <c r="E136" s="80"/>
      <c r="F136" s="80"/>
      <c r="G136" s="80"/>
      <c r="H136" s="19"/>
    </row>
    <row r="137" spans="1:8" ht="0.75" customHeight="1">
      <c r="A137" s="215" t="s">
        <v>0</v>
      </c>
      <c r="B137" s="215" t="s">
        <v>36</v>
      </c>
      <c r="C137" s="215" t="s">
        <v>12</v>
      </c>
      <c r="D137" s="214" t="s">
        <v>1</v>
      </c>
      <c r="E137" s="214"/>
      <c r="F137" s="214"/>
      <c r="G137" s="214" t="s">
        <v>13</v>
      </c>
      <c r="H137" s="19"/>
    </row>
    <row r="138" spans="1:8" ht="12" customHeight="1">
      <c r="A138" s="215"/>
      <c r="B138" s="215"/>
      <c r="C138" s="215"/>
      <c r="D138" s="214"/>
      <c r="E138" s="214"/>
      <c r="F138" s="214"/>
      <c r="G138" s="214"/>
      <c r="H138" s="19"/>
    </row>
    <row r="139" spans="1:8" ht="16.5" customHeight="1">
      <c r="A139" s="215"/>
      <c r="B139" s="215"/>
      <c r="C139" s="215"/>
      <c r="D139" s="82" t="s">
        <v>2</v>
      </c>
      <c r="E139" s="82" t="s">
        <v>3</v>
      </c>
      <c r="F139" s="82" t="s">
        <v>4</v>
      </c>
      <c r="G139" s="214"/>
      <c r="H139" s="19"/>
    </row>
    <row r="140" spans="1:8" s="15" customFormat="1" ht="16.5" customHeight="1">
      <c r="A140" s="93" t="s">
        <v>114</v>
      </c>
      <c r="B140" s="81">
        <v>42</v>
      </c>
      <c r="C140" s="79">
        <v>200</v>
      </c>
      <c r="D140" s="82">
        <v>4.02</v>
      </c>
      <c r="E140" s="82">
        <v>9.04</v>
      </c>
      <c r="F140" s="82">
        <v>25.9</v>
      </c>
      <c r="G140" s="82">
        <v>143.62</v>
      </c>
      <c r="H140" s="31"/>
    </row>
    <row r="141" spans="1:8" ht="16.5" customHeight="1">
      <c r="A141" s="93" t="s">
        <v>115</v>
      </c>
      <c r="B141" s="81"/>
      <c r="C141" s="79"/>
      <c r="D141" s="82"/>
      <c r="E141" s="82"/>
      <c r="F141" s="82"/>
      <c r="G141" s="82"/>
      <c r="H141" s="19"/>
    </row>
    <row r="142" spans="1:13" ht="16.5" customHeight="1">
      <c r="A142" s="93" t="s">
        <v>82</v>
      </c>
      <c r="B142" s="81">
        <v>71</v>
      </c>
      <c r="C142" s="79">
        <v>80</v>
      </c>
      <c r="D142" s="82">
        <v>0.93</v>
      </c>
      <c r="E142" s="82">
        <v>0.13</v>
      </c>
      <c r="F142" s="82">
        <v>4.13</v>
      </c>
      <c r="G142" s="82">
        <v>19.2</v>
      </c>
      <c r="H142" s="19"/>
      <c r="I142" s="237"/>
      <c r="J142" s="238"/>
      <c r="K142" s="238"/>
      <c r="L142" s="238"/>
      <c r="M142" s="239"/>
    </row>
    <row r="143" spans="1:13" ht="16.5" customHeight="1">
      <c r="A143" s="78" t="s">
        <v>19</v>
      </c>
      <c r="B143" s="94">
        <v>449</v>
      </c>
      <c r="C143" s="95">
        <v>200</v>
      </c>
      <c r="D143" s="94">
        <v>16.8</v>
      </c>
      <c r="E143" s="94">
        <v>16.49</v>
      </c>
      <c r="F143" s="94">
        <v>39.5</v>
      </c>
      <c r="G143" s="94">
        <v>392.5</v>
      </c>
      <c r="H143" s="19"/>
      <c r="I143" s="240"/>
      <c r="J143" s="241"/>
      <c r="K143" s="241"/>
      <c r="L143" s="241"/>
      <c r="M143" s="242"/>
    </row>
    <row r="144" spans="1:13" ht="16.5" customHeight="1">
      <c r="A144" s="97" t="s">
        <v>69</v>
      </c>
      <c r="B144" s="81" t="s">
        <v>53</v>
      </c>
      <c r="C144" s="79">
        <v>200</v>
      </c>
      <c r="D144" s="82">
        <v>1</v>
      </c>
      <c r="E144" s="82">
        <v>0.2</v>
      </c>
      <c r="F144" s="82">
        <v>20.2</v>
      </c>
      <c r="G144" s="82">
        <v>92</v>
      </c>
      <c r="H144" s="19"/>
      <c r="I144" s="240"/>
      <c r="J144" s="241"/>
      <c r="K144" s="241"/>
      <c r="L144" s="241"/>
      <c r="M144" s="242"/>
    </row>
    <row r="145" spans="1:13" ht="16.5" customHeight="1">
      <c r="A145" s="97" t="s">
        <v>6</v>
      </c>
      <c r="B145" s="81" t="s">
        <v>53</v>
      </c>
      <c r="C145" s="79">
        <v>45</v>
      </c>
      <c r="D145" s="82">
        <v>4.8</v>
      </c>
      <c r="E145" s="82">
        <v>2</v>
      </c>
      <c r="F145" s="82">
        <v>19.6</v>
      </c>
      <c r="G145" s="82">
        <v>123.3</v>
      </c>
      <c r="H145" s="19"/>
      <c r="I145" s="243"/>
      <c r="J145" s="244"/>
      <c r="K145" s="244"/>
      <c r="L145" s="244"/>
      <c r="M145" s="245"/>
    </row>
    <row r="146" spans="1:8" ht="23.25" customHeight="1">
      <c r="A146" s="97" t="s">
        <v>50</v>
      </c>
      <c r="B146" s="81" t="s">
        <v>53</v>
      </c>
      <c r="C146" s="79">
        <v>15</v>
      </c>
      <c r="D146" s="146">
        <v>1.15</v>
      </c>
      <c r="E146" s="146">
        <v>0.2</v>
      </c>
      <c r="F146" s="146">
        <v>5.65</v>
      </c>
      <c r="G146" s="116">
        <v>40.2</v>
      </c>
      <c r="H146" s="19"/>
    </row>
    <row r="147" spans="1:8" s="29" customFormat="1" ht="17.25" customHeight="1">
      <c r="A147" s="93"/>
      <c r="B147" s="81"/>
      <c r="C147" s="79"/>
      <c r="D147" s="82"/>
      <c r="E147" s="82"/>
      <c r="F147" s="82"/>
      <c r="G147" s="82"/>
      <c r="H147" s="32"/>
    </row>
    <row r="148" spans="1:8" ht="14.25" customHeight="1">
      <c r="A148" s="67" t="s">
        <v>9</v>
      </c>
      <c r="B148" s="68"/>
      <c r="C148" s="68"/>
      <c r="D148" s="69">
        <f>SUM(D140:D147)</f>
        <v>28.7</v>
      </c>
      <c r="E148" s="69">
        <f>SUM(E140:E147)</f>
        <v>28.059999999999995</v>
      </c>
      <c r="F148" s="69">
        <f>SUM(F140:F147)</f>
        <v>114.98000000000002</v>
      </c>
      <c r="G148" s="69">
        <f>SUM(G140:G147)</f>
        <v>810.8199999999999</v>
      </c>
      <c r="H148" s="19"/>
    </row>
    <row r="149" spans="1:8" ht="20.25" customHeight="1">
      <c r="A149" s="100" t="s">
        <v>25</v>
      </c>
      <c r="B149" s="100"/>
      <c r="C149" s="100"/>
      <c r="D149" s="102">
        <f>D148+D134</f>
        <v>51.06999999999999</v>
      </c>
      <c r="E149" s="102">
        <f>E148+E134</f>
        <v>43.39</v>
      </c>
      <c r="F149" s="102">
        <f>F148+F134</f>
        <v>186.63</v>
      </c>
      <c r="G149" s="102">
        <f>G148+G134</f>
        <v>1329.9699999999998</v>
      </c>
      <c r="H149" s="19"/>
    </row>
    <row r="150" spans="1:8" ht="21" customHeight="1">
      <c r="A150" s="61" t="s">
        <v>26</v>
      </c>
      <c r="B150" s="62"/>
      <c r="C150" s="62"/>
      <c r="D150" s="62">
        <f>'Сырье 7-11 лет(1-5 день)'!D29+'Сырье 7-11 лет(1-5 день)'!D60+'Сырье 7-11 лет(1-5 день)'!D88+'Сырье 7-11 лет(1-5 день)'!D118+'Сырье 7-11 лет(1-5 день)'!D147+'Сырье 7-11 лет(6-10 день)'!D29+'Сырье 7-11 лет(6-10 день)'!D59+'Сырье 7-11 лет(6-10 день)'!D90+'Сырье 7-11 лет(6-10 день)'!D118+'Сырье 7-11 лет(6-10 день)'!D149</f>
        <v>541.9599999999999</v>
      </c>
      <c r="E150" s="62">
        <f>'Сырье 7-11 лет(1-5 день)'!E29+'Сырье 7-11 лет(1-5 день)'!E60+'Сырье 7-11 лет(1-5 день)'!E88+'Сырье 7-11 лет(1-5 день)'!E118+'Сырье 7-11 лет(1-5 день)'!E147+'Сырье 7-11 лет(6-10 день)'!E29+'Сырье 7-11 лет(6-10 день)'!E59+'Сырье 7-11 лет(6-10 день)'!E90+'Сырье 7-11 лет(6-10 день)'!E118+'Сырье 7-11 лет(6-10 день)'!E149</f>
        <v>576.67</v>
      </c>
      <c r="F150" s="62">
        <f>'Сырье 7-11 лет(1-5 день)'!F29+'Сырье 7-11 лет(1-5 день)'!F60+'Сырье 7-11 лет(1-5 день)'!F88+'Сырье 7-11 лет(1-5 день)'!F118+'Сырье 7-11 лет(1-5 день)'!F147+'Сырье 7-11 лет(6-10 день)'!F29+'Сырье 7-11 лет(6-10 день)'!F59+'Сырье 7-11 лет(6-10 день)'!F90+'Сырье 7-11 лет(6-10 день)'!F118+'Сырье 7-11 лет(6-10 день)'!F149</f>
        <v>2038.1399999999999</v>
      </c>
      <c r="G150" s="62">
        <f>'Сырье 7-11 лет(1-5 день)'!G29+'Сырье 7-11 лет(1-5 день)'!G60+'Сырье 7-11 лет(1-5 день)'!G88+'Сырье 7-11 лет(1-5 день)'!G118+'Сырье 7-11 лет(1-5 день)'!G147+'Сырье 7-11 лет(6-10 день)'!G29+'Сырье 7-11 лет(6-10 день)'!G59+'Сырье 7-11 лет(6-10 день)'!G90+'Сырье 7-11 лет(6-10 день)'!G118+'Сырье 7-11 лет(6-10 день)'!G149</f>
        <v>14369.13</v>
      </c>
      <c r="H150" s="19"/>
    </row>
    <row r="151" spans="1:7" ht="15">
      <c r="A151" s="61" t="s">
        <v>45</v>
      </c>
      <c r="B151" s="62"/>
      <c r="C151" s="62"/>
      <c r="D151" s="62">
        <v>52</v>
      </c>
      <c r="E151" s="62">
        <v>54</v>
      </c>
      <c r="F151" s="62">
        <v>298</v>
      </c>
      <c r="G151" s="62">
        <v>1502</v>
      </c>
    </row>
    <row r="152" spans="1:7" ht="12.75">
      <c r="A152" s="162"/>
      <c r="B152" s="162"/>
      <c r="C152" s="162"/>
      <c r="D152" s="162"/>
      <c r="E152" s="162"/>
      <c r="F152" s="162"/>
      <c r="G152" s="162"/>
    </row>
    <row r="153" spans="1:7" ht="12.75">
      <c r="A153" s="135"/>
      <c r="B153" s="135"/>
      <c r="C153" s="135"/>
      <c r="D153" s="135"/>
      <c r="E153" s="135"/>
      <c r="F153" s="135"/>
      <c r="G153" s="135"/>
    </row>
  </sheetData>
  <sheetProtection/>
  <mergeCells count="54">
    <mergeCell ref="A3:B3"/>
    <mergeCell ref="A65:A67"/>
    <mergeCell ref="B65:B67"/>
    <mergeCell ref="C95:C97"/>
    <mergeCell ref="A34:A36"/>
    <mergeCell ref="B34:B36"/>
    <mergeCell ref="C17:C19"/>
    <mergeCell ref="A15:G15"/>
    <mergeCell ref="A4:A6"/>
    <mergeCell ref="B4:B6"/>
    <mergeCell ref="A17:A19"/>
    <mergeCell ref="B17:B19"/>
    <mergeCell ref="G124:G126"/>
    <mergeCell ref="G47:G49"/>
    <mergeCell ref="D47:F48"/>
    <mergeCell ref="B78:B80"/>
    <mergeCell ref="A76:G76"/>
    <mergeCell ref="G78:G80"/>
    <mergeCell ref="D78:F79"/>
    <mergeCell ref="A95:A97"/>
    <mergeCell ref="G107:G109"/>
    <mergeCell ref="D95:F96"/>
    <mergeCell ref="G95:G97"/>
    <mergeCell ref="D107:F108"/>
    <mergeCell ref="C78:C80"/>
    <mergeCell ref="C65:C67"/>
    <mergeCell ref="D4:F5"/>
    <mergeCell ref="G65:G67"/>
    <mergeCell ref="D65:F66"/>
    <mergeCell ref="G17:G19"/>
    <mergeCell ref="D34:F35"/>
    <mergeCell ref="G34:G36"/>
    <mergeCell ref="D17:F18"/>
    <mergeCell ref="G4:G6"/>
    <mergeCell ref="C4:C6"/>
    <mergeCell ref="I142:M145"/>
    <mergeCell ref="C34:C36"/>
    <mergeCell ref="A47:A49"/>
    <mergeCell ref="B47:B49"/>
    <mergeCell ref="C47:C49"/>
    <mergeCell ref="B95:B97"/>
    <mergeCell ref="G137:G139"/>
    <mergeCell ref="D124:F125"/>
    <mergeCell ref="D137:F138"/>
    <mergeCell ref="A78:A80"/>
    <mergeCell ref="C137:C139"/>
    <mergeCell ref="A137:A139"/>
    <mergeCell ref="B137:B139"/>
    <mergeCell ref="B107:B109"/>
    <mergeCell ref="A124:A126"/>
    <mergeCell ref="B124:B126"/>
    <mergeCell ref="C107:C109"/>
    <mergeCell ref="A107:A109"/>
    <mergeCell ref="C124:C1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3" r:id="rId1"/>
  <rowBreaks count="4" manualBreakCount="4">
    <brk id="29" max="6" man="1"/>
    <brk id="59" max="6" man="1"/>
    <brk id="90" max="6" man="1"/>
    <brk id="118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93"/>
  <sheetViews>
    <sheetView zoomScalePageLayoutView="0" workbookViewId="0" topLeftCell="A121">
      <selection activeCell="G149" sqref="G149"/>
    </sheetView>
  </sheetViews>
  <sheetFormatPr defaultColWidth="9.140625" defaultRowHeight="12.75"/>
  <cols>
    <col min="1" max="1" width="43.00390625" style="12" customWidth="1"/>
    <col min="2" max="2" width="14.00390625" style="4" customWidth="1"/>
    <col min="3" max="3" width="13.7109375" style="4" customWidth="1"/>
    <col min="4" max="4" width="13.00390625" style="13" customWidth="1"/>
    <col min="5" max="5" width="14.421875" style="13" customWidth="1"/>
    <col min="6" max="6" width="13.28125" style="13" customWidth="1"/>
    <col min="7" max="7" width="18.140625" style="14" customWidth="1"/>
    <col min="8" max="8" width="5.57421875" style="4" customWidth="1"/>
    <col min="9" max="16384" width="9.140625" style="4" customWidth="1"/>
  </cols>
  <sheetData>
    <row r="1" spans="1:7" s="43" customFormat="1" ht="16.5" customHeight="1">
      <c r="A1" s="103" t="s">
        <v>28</v>
      </c>
      <c r="B1" s="104"/>
      <c r="C1" s="104"/>
      <c r="D1" s="163"/>
      <c r="E1" s="163"/>
      <c r="F1" s="163"/>
      <c r="G1" s="164"/>
    </row>
    <row r="2" spans="1:7" s="43" customFormat="1" ht="16.5" customHeight="1">
      <c r="A2" s="165" t="s">
        <v>29</v>
      </c>
      <c r="B2" s="166"/>
      <c r="C2" s="166"/>
      <c r="D2" s="167"/>
      <c r="E2" s="167"/>
      <c r="F2" s="167"/>
      <c r="G2" s="168"/>
    </row>
    <row r="3" spans="1:7" s="43" customFormat="1" ht="16.5" customHeight="1">
      <c r="A3" s="252" t="s">
        <v>47</v>
      </c>
      <c r="B3" s="253"/>
      <c r="C3" s="166"/>
      <c r="D3" s="167"/>
      <c r="E3" s="167"/>
      <c r="F3" s="167"/>
      <c r="G3" s="168"/>
    </row>
    <row r="4" spans="1:8" ht="17.25" customHeight="1">
      <c r="A4" s="74" t="s">
        <v>5</v>
      </c>
      <c r="B4" s="91"/>
      <c r="C4" s="91"/>
      <c r="D4" s="169"/>
      <c r="E4" s="76"/>
      <c r="F4" s="76"/>
      <c r="G4" s="77"/>
      <c r="H4" s="19"/>
    </row>
    <row r="5" spans="1:8" s="5" customFormat="1" ht="16.5" customHeight="1">
      <c r="A5" s="249" t="s">
        <v>0</v>
      </c>
      <c r="B5" s="249" t="s">
        <v>36</v>
      </c>
      <c r="C5" s="249" t="s">
        <v>12</v>
      </c>
      <c r="D5" s="250" t="s">
        <v>1</v>
      </c>
      <c r="E5" s="250"/>
      <c r="F5" s="250"/>
      <c r="G5" s="250" t="s">
        <v>13</v>
      </c>
      <c r="H5" s="22"/>
    </row>
    <row r="6" spans="1:8" s="5" customFormat="1" ht="0.75" customHeight="1">
      <c r="A6" s="260"/>
      <c r="B6" s="249"/>
      <c r="C6" s="249"/>
      <c r="D6" s="250"/>
      <c r="E6" s="250"/>
      <c r="F6" s="250"/>
      <c r="G6" s="260"/>
      <c r="H6" s="22"/>
    </row>
    <row r="7" spans="1:8" s="5" customFormat="1" ht="16.5" customHeight="1">
      <c r="A7" s="260"/>
      <c r="B7" s="249"/>
      <c r="C7" s="249"/>
      <c r="D7" s="65" t="s">
        <v>2</v>
      </c>
      <c r="E7" s="65" t="s">
        <v>3</v>
      </c>
      <c r="F7" s="65" t="s">
        <v>4</v>
      </c>
      <c r="G7" s="260"/>
      <c r="H7" s="22"/>
    </row>
    <row r="8" spans="1:9" s="2" customFormat="1" ht="16.5" customHeight="1">
      <c r="A8" s="92" t="s">
        <v>48</v>
      </c>
      <c r="B8" s="63">
        <v>265</v>
      </c>
      <c r="C8" s="64" t="s">
        <v>46</v>
      </c>
      <c r="D8" s="65">
        <v>8.2</v>
      </c>
      <c r="E8" s="65">
        <v>12.75</v>
      </c>
      <c r="F8" s="65">
        <v>57.75</v>
      </c>
      <c r="G8" s="65">
        <v>406.25</v>
      </c>
      <c r="H8" s="20"/>
      <c r="I8" s="208"/>
    </row>
    <row r="9" spans="1:8" s="2" customFormat="1" ht="16.5" customHeight="1">
      <c r="A9" s="60" t="s">
        <v>49</v>
      </c>
      <c r="B9" s="94">
        <v>628</v>
      </c>
      <c r="C9" s="95">
        <v>200</v>
      </c>
      <c r="D9" s="94">
        <v>0.2</v>
      </c>
      <c r="E9" s="94">
        <v>0.05</v>
      </c>
      <c r="F9" s="94">
        <v>13.6</v>
      </c>
      <c r="G9" s="94">
        <v>56</v>
      </c>
      <c r="H9" s="20"/>
    </row>
    <row r="10" spans="1:8" s="2" customFormat="1" ht="31.5" customHeight="1">
      <c r="A10" s="170" t="s">
        <v>6</v>
      </c>
      <c r="B10" s="171" t="s">
        <v>53</v>
      </c>
      <c r="C10" s="172">
        <v>60</v>
      </c>
      <c r="D10" s="171">
        <v>6.4</v>
      </c>
      <c r="E10" s="171">
        <v>2.7</v>
      </c>
      <c r="F10" s="171">
        <v>26.1</v>
      </c>
      <c r="G10" s="171">
        <v>164.4</v>
      </c>
      <c r="H10" s="20"/>
    </row>
    <row r="11" spans="1:8" s="2" customFormat="1" ht="16.5" customHeight="1">
      <c r="A11" s="173" t="s">
        <v>50</v>
      </c>
      <c r="B11" s="94" t="s">
        <v>53</v>
      </c>
      <c r="C11" s="95">
        <v>30</v>
      </c>
      <c r="D11" s="94">
        <v>1.9</v>
      </c>
      <c r="E11" s="94">
        <v>0.4</v>
      </c>
      <c r="F11" s="94">
        <v>9.4</v>
      </c>
      <c r="G11" s="94">
        <v>50.2</v>
      </c>
      <c r="H11" s="20"/>
    </row>
    <row r="12" spans="1:8" s="2" customFormat="1" ht="16.5" customHeight="1">
      <c r="A12" s="66" t="s">
        <v>51</v>
      </c>
      <c r="B12" s="94" t="s">
        <v>53</v>
      </c>
      <c r="C12" s="64">
        <v>100</v>
      </c>
      <c r="D12" s="94">
        <v>7.2</v>
      </c>
      <c r="E12" s="94">
        <v>15.77</v>
      </c>
      <c r="F12" s="94">
        <v>63.35</v>
      </c>
      <c r="G12" s="94">
        <v>407.53</v>
      </c>
      <c r="H12" s="20"/>
    </row>
    <row r="13" spans="1:8" s="2" customFormat="1" ht="16.5" customHeight="1">
      <c r="A13" s="66" t="s">
        <v>52</v>
      </c>
      <c r="B13" s="63">
        <v>386</v>
      </c>
      <c r="C13" s="64">
        <v>200</v>
      </c>
      <c r="D13" s="65">
        <v>5.6</v>
      </c>
      <c r="E13" s="65">
        <v>6.38</v>
      </c>
      <c r="F13" s="65">
        <v>8.18</v>
      </c>
      <c r="G13" s="65">
        <v>112.24</v>
      </c>
      <c r="H13" s="20"/>
    </row>
    <row r="14" spans="1:8" s="1" customFormat="1" ht="21.75" customHeight="1">
      <c r="A14" s="67" t="s">
        <v>7</v>
      </c>
      <c r="B14" s="68"/>
      <c r="C14" s="68"/>
      <c r="D14" s="69">
        <f>SUM(D8:D13)</f>
        <v>29.5</v>
      </c>
      <c r="E14" s="69">
        <v>38.05</v>
      </c>
      <c r="F14" s="69">
        <f>SUM(F8:F13)</f>
        <v>178.38</v>
      </c>
      <c r="G14" s="69">
        <f>SUM(G8:G13)</f>
        <v>1196.6200000000001</v>
      </c>
      <c r="H14" s="21"/>
    </row>
    <row r="15" spans="1:8" s="1" customFormat="1" ht="16.5" customHeight="1">
      <c r="A15" s="224"/>
      <c r="B15" s="225"/>
      <c r="C15" s="225"/>
      <c r="D15" s="225"/>
      <c r="E15" s="225"/>
      <c r="F15" s="225"/>
      <c r="G15" s="226"/>
      <c r="H15" s="21"/>
    </row>
    <row r="16" spans="1:8" ht="22.5" customHeight="1">
      <c r="A16" s="74" t="s">
        <v>8</v>
      </c>
      <c r="B16" s="91"/>
      <c r="C16" s="91"/>
      <c r="D16" s="76"/>
      <c r="E16" s="76"/>
      <c r="F16" s="76"/>
      <c r="G16" s="77"/>
      <c r="H16" s="19"/>
    </row>
    <row r="17" spans="1:8" s="5" customFormat="1" ht="16.5" customHeight="1">
      <c r="A17" s="249" t="s">
        <v>0</v>
      </c>
      <c r="B17" s="249" t="s">
        <v>36</v>
      </c>
      <c r="C17" s="249" t="s">
        <v>12</v>
      </c>
      <c r="D17" s="250" t="s">
        <v>1</v>
      </c>
      <c r="E17" s="250"/>
      <c r="F17" s="250"/>
      <c r="G17" s="250" t="s">
        <v>13</v>
      </c>
      <c r="H17" s="22"/>
    </row>
    <row r="18" spans="1:8" s="5" customFormat="1" ht="5.25" customHeight="1">
      <c r="A18" s="260"/>
      <c r="B18" s="249"/>
      <c r="C18" s="249"/>
      <c r="D18" s="250"/>
      <c r="E18" s="250"/>
      <c r="F18" s="250"/>
      <c r="G18" s="260"/>
      <c r="H18" s="22"/>
    </row>
    <row r="19" spans="1:8" s="5" customFormat="1" ht="16.5" customHeight="1">
      <c r="A19" s="260"/>
      <c r="B19" s="249"/>
      <c r="C19" s="249"/>
      <c r="D19" s="65" t="s">
        <v>2</v>
      </c>
      <c r="E19" s="65" t="s">
        <v>3</v>
      </c>
      <c r="F19" s="65" t="s">
        <v>4</v>
      </c>
      <c r="G19" s="260"/>
      <c r="H19" s="22"/>
    </row>
    <row r="20" spans="1:8" s="2" customFormat="1" ht="16.5" customHeight="1">
      <c r="A20" s="174" t="s">
        <v>54</v>
      </c>
      <c r="B20" s="94"/>
      <c r="C20" s="95"/>
      <c r="D20" s="94"/>
      <c r="E20" s="94"/>
      <c r="F20" s="94"/>
      <c r="G20" s="94"/>
      <c r="H20" s="20"/>
    </row>
    <row r="21" spans="1:8" s="2" customFormat="1" ht="16.5" customHeight="1">
      <c r="A21" s="60" t="s">
        <v>95</v>
      </c>
      <c r="B21" s="63">
        <v>142</v>
      </c>
      <c r="C21" s="64">
        <v>250</v>
      </c>
      <c r="D21" s="65">
        <v>7.11</v>
      </c>
      <c r="E21" s="65">
        <v>20.55</v>
      </c>
      <c r="F21" s="65">
        <v>44.97</v>
      </c>
      <c r="G21" s="65">
        <v>406.27</v>
      </c>
      <c r="H21" s="20"/>
    </row>
    <row r="22" spans="1:8" s="2" customFormat="1" ht="16.5" customHeight="1">
      <c r="A22" s="60" t="s">
        <v>55</v>
      </c>
      <c r="B22" s="63">
        <v>465</v>
      </c>
      <c r="C22" s="64">
        <v>180</v>
      </c>
      <c r="D22" s="65">
        <v>7.11</v>
      </c>
      <c r="E22" s="65">
        <v>0.72</v>
      </c>
      <c r="F22" s="65">
        <v>37.44</v>
      </c>
      <c r="G22" s="65">
        <v>183.72</v>
      </c>
      <c r="H22" s="20"/>
    </row>
    <row r="23" spans="1:8" s="2" customFormat="1" ht="16.5" customHeight="1">
      <c r="A23" s="174" t="s">
        <v>56</v>
      </c>
      <c r="B23" s="94">
        <v>413</v>
      </c>
      <c r="C23" s="175">
        <v>120</v>
      </c>
      <c r="D23" s="94">
        <v>2.99</v>
      </c>
      <c r="E23" s="94">
        <v>11.54</v>
      </c>
      <c r="F23" s="94">
        <v>5.07</v>
      </c>
      <c r="G23" s="94">
        <v>127</v>
      </c>
      <c r="H23" s="20"/>
    </row>
    <row r="24" spans="1:8" s="2" customFormat="1" ht="16.5" customHeight="1">
      <c r="A24" s="66" t="s">
        <v>59</v>
      </c>
      <c r="B24" s="63">
        <v>591</v>
      </c>
      <c r="C24" s="64">
        <v>200</v>
      </c>
      <c r="D24" s="65">
        <v>0</v>
      </c>
      <c r="E24" s="65">
        <v>0</v>
      </c>
      <c r="F24" s="65">
        <v>33.93</v>
      </c>
      <c r="G24" s="65">
        <v>129</v>
      </c>
      <c r="H24" s="20"/>
    </row>
    <row r="25" spans="1:8" s="2" customFormat="1" ht="16.5" customHeight="1">
      <c r="A25" s="66" t="s">
        <v>57</v>
      </c>
      <c r="B25" s="63">
        <v>71</v>
      </c>
      <c r="C25" s="64">
        <v>100</v>
      </c>
      <c r="D25" s="65">
        <v>1.16</v>
      </c>
      <c r="E25" s="65">
        <v>0.16</v>
      </c>
      <c r="F25" s="65">
        <v>5.17</v>
      </c>
      <c r="G25" s="65">
        <v>24</v>
      </c>
      <c r="H25" s="20"/>
    </row>
    <row r="26" spans="1:8" s="2" customFormat="1" ht="16.5" customHeight="1">
      <c r="A26" s="66" t="s">
        <v>50</v>
      </c>
      <c r="B26" s="63" t="s">
        <v>53</v>
      </c>
      <c r="C26" s="64">
        <v>55</v>
      </c>
      <c r="D26" s="65">
        <v>4.22</v>
      </c>
      <c r="E26" s="65">
        <v>0.73</v>
      </c>
      <c r="F26" s="65">
        <v>20.72</v>
      </c>
      <c r="G26" s="65">
        <v>110.55</v>
      </c>
      <c r="H26" s="20"/>
    </row>
    <row r="27" spans="1:8" s="2" customFormat="1" ht="16.5" customHeight="1">
      <c r="A27" s="66" t="s">
        <v>58</v>
      </c>
      <c r="B27" s="63" t="s">
        <v>53</v>
      </c>
      <c r="C27" s="64">
        <v>200</v>
      </c>
      <c r="D27" s="65">
        <v>1.8</v>
      </c>
      <c r="E27" s="65">
        <v>0.4</v>
      </c>
      <c r="F27" s="65">
        <v>16.2</v>
      </c>
      <c r="G27" s="65">
        <v>86</v>
      </c>
      <c r="H27" s="20"/>
    </row>
    <row r="28" spans="1:8" s="2" customFormat="1" ht="16.5" customHeight="1">
      <c r="A28" s="174" t="s">
        <v>6</v>
      </c>
      <c r="B28" s="94" t="s">
        <v>53</v>
      </c>
      <c r="C28" s="95">
        <v>60</v>
      </c>
      <c r="D28" s="94">
        <v>6.4</v>
      </c>
      <c r="E28" s="94">
        <v>2.7</v>
      </c>
      <c r="F28" s="94">
        <v>26.1</v>
      </c>
      <c r="G28" s="94">
        <v>164.4</v>
      </c>
      <c r="H28" s="20"/>
    </row>
    <row r="29" spans="1:8" s="1" customFormat="1" ht="16.5" customHeight="1">
      <c r="A29" s="67" t="s">
        <v>9</v>
      </c>
      <c r="B29" s="68"/>
      <c r="C29" s="68"/>
      <c r="D29" s="69">
        <f>SUM(D20:D28)</f>
        <v>30.79</v>
      </c>
      <c r="E29" s="69">
        <f>SUM(E20:E28)</f>
        <v>36.8</v>
      </c>
      <c r="F29" s="69">
        <f>SUM(F20:F28)</f>
        <v>189.6</v>
      </c>
      <c r="G29" s="69">
        <f>SUM(G20:G28)</f>
        <v>1230.94</v>
      </c>
      <c r="H29" s="21"/>
    </row>
    <row r="30" spans="1:8" s="10" customFormat="1" ht="18.75" customHeight="1">
      <c r="A30" s="176" t="s">
        <v>17</v>
      </c>
      <c r="B30" s="177"/>
      <c r="C30" s="177"/>
      <c r="D30" s="129">
        <f>D29+D14</f>
        <v>60.29</v>
      </c>
      <c r="E30" s="129">
        <f>E29+E14</f>
        <v>74.85</v>
      </c>
      <c r="F30" s="129">
        <f>F29+F14</f>
        <v>367.98</v>
      </c>
      <c r="G30" s="129">
        <f>G29+G14</f>
        <v>2427.5600000000004</v>
      </c>
      <c r="H30" s="26"/>
    </row>
    <row r="31" spans="1:8" s="40" customFormat="1" ht="16.5" customHeight="1">
      <c r="A31" s="165"/>
      <c r="B31" s="166"/>
      <c r="C31" s="71"/>
      <c r="D31" s="71"/>
      <c r="E31" s="71"/>
      <c r="F31" s="71"/>
      <c r="G31" s="98"/>
      <c r="H31" s="44"/>
    </row>
    <row r="32" spans="1:8" s="40" customFormat="1" ht="16.5" customHeight="1">
      <c r="A32" s="103" t="s">
        <v>31</v>
      </c>
      <c r="B32" s="104"/>
      <c r="C32" s="105"/>
      <c r="D32" s="105"/>
      <c r="E32" s="105"/>
      <c r="F32" s="105"/>
      <c r="G32" s="106"/>
      <c r="H32" s="44"/>
    </row>
    <row r="33" spans="1:8" s="40" customFormat="1" ht="16.5" customHeight="1">
      <c r="A33" s="165" t="s">
        <v>29</v>
      </c>
      <c r="B33" s="166"/>
      <c r="C33" s="71"/>
      <c r="D33" s="71"/>
      <c r="E33" s="71"/>
      <c r="F33" s="71"/>
      <c r="G33" s="98"/>
      <c r="H33" s="44"/>
    </row>
    <row r="34" spans="1:8" s="40" customFormat="1" ht="16.5" customHeight="1">
      <c r="A34" s="252" t="s">
        <v>47</v>
      </c>
      <c r="B34" s="253"/>
      <c r="C34" s="71"/>
      <c r="D34" s="71"/>
      <c r="E34" s="71"/>
      <c r="F34" s="71"/>
      <c r="G34" s="98"/>
      <c r="H34" s="44"/>
    </row>
    <row r="35" spans="1:8" s="5" customFormat="1" ht="16.5" customHeight="1">
      <c r="A35" s="249" t="s">
        <v>0</v>
      </c>
      <c r="B35" s="249" t="s">
        <v>36</v>
      </c>
      <c r="C35" s="249" t="s">
        <v>12</v>
      </c>
      <c r="D35" s="250" t="s">
        <v>1</v>
      </c>
      <c r="E35" s="250"/>
      <c r="F35" s="250"/>
      <c r="G35" s="250" t="s">
        <v>13</v>
      </c>
      <c r="H35" s="22"/>
    </row>
    <row r="36" spans="1:8" s="5" customFormat="1" ht="3.75" customHeight="1">
      <c r="A36" s="249"/>
      <c r="B36" s="249"/>
      <c r="C36" s="249"/>
      <c r="D36" s="250"/>
      <c r="E36" s="250"/>
      <c r="F36" s="250"/>
      <c r="G36" s="250"/>
      <c r="H36" s="22"/>
    </row>
    <row r="37" spans="1:8" s="5" customFormat="1" ht="16.5" customHeight="1">
      <c r="A37" s="249"/>
      <c r="B37" s="249"/>
      <c r="C37" s="249"/>
      <c r="D37" s="65" t="s">
        <v>2</v>
      </c>
      <c r="E37" s="65" t="s">
        <v>3</v>
      </c>
      <c r="F37" s="65" t="s">
        <v>4</v>
      </c>
      <c r="G37" s="250"/>
      <c r="H37" s="22"/>
    </row>
    <row r="38" spans="1:8" s="11" customFormat="1" ht="16.5" customHeight="1">
      <c r="A38" s="74" t="s">
        <v>5</v>
      </c>
      <c r="B38" s="75"/>
      <c r="C38" s="75"/>
      <c r="D38" s="76"/>
      <c r="E38" s="76"/>
      <c r="F38" s="76"/>
      <c r="G38" s="77"/>
      <c r="H38" s="18"/>
    </row>
    <row r="39" spans="1:8" s="2" customFormat="1" ht="16.5" customHeight="1">
      <c r="A39" s="60" t="s">
        <v>116</v>
      </c>
      <c r="B39" s="63">
        <v>173</v>
      </c>
      <c r="C39" s="64" t="s">
        <v>46</v>
      </c>
      <c r="D39" s="65">
        <v>10</v>
      </c>
      <c r="E39" s="65">
        <v>19</v>
      </c>
      <c r="F39" s="65">
        <v>55</v>
      </c>
      <c r="G39" s="65">
        <v>390</v>
      </c>
      <c r="H39" s="20"/>
    </row>
    <row r="40" spans="1:8" s="2" customFormat="1" ht="16.5" customHeight="1">
      <c r="A40" s="174" t="s">
        <v>40</v>
      </c>
      <c r="B40" s="94">
        <v>642</v>
      </c>
      <c r="C40" s="108">
        <v>200</v>
      </c>
      <c r="D40" s="109">
        <v>4.5</v>
      </c>
      <c r="E40" s="109">
        <v>6.7</v>
      </c>
      <c r="F40" s="109">
        <v>16.3</v>
      </c>
      <c r="G40" s="109">
        <v>142.5</v>
      </c>
      <c r="H40" s="20"/>
    </row>
    <row r="41" spans="1:8" s="2" customFormat="1" ht="16.5" customHeight="1">
      <c r="A41" s="66" t="s">
        <v>50</v>
      </c>
      <c r="B41" s="63" t="s">
        <v>53</v>
      </c>
      <c r="C41" s="64">
        <v>30</v>
      </c>
      <c r="D41" s="65">
        <v>1.9</v>
      </c>
      <c r="E41" s="65">
        <v>0.4</v>
      </c>
      <c r="F41" s="65">
        <v>9.4</v>
      </c>
      <c r="G41" s="65">
        <v>50.2</v>
      </c>
      <c r="H41" s="20"/>
    </row>
    <row r="42" spans="1:8" s="2" customFormat="1" ht="16.5" customHeight="1">
      <c r="A42" s="66" t="s">
        <v>6</v>
      </c>
      <c r="B42" s="94" t="s">
        <v>53</v>
      </c>
      <c r="C42" s="64">
        <v>60</v>
      </c>
      <c r="D42" s="94">
        <v>6.4</v>
      </c>
      <c r="E42" s="94">
        <v>2.7</v>
      </c>
      <c r="F42" s="94">
        <v>26.1</v>
      </c>
      <c r="G42" s="94">
        <v>164.4</v>
      </c>
      <c r="H42" s="20"/>
    </row>
    <row r="43" spans="1:8" s="2" customFormat="1" ht="16.5" customHeight="1">
      <c r="A43" s="78" t="s">
        <v>64</v>
      </c>
      <c r="B43" s="94" t="s">
        <v>53</v>
      </c>
      <c r="C43" s="99">
        <v>200</v>
      </c>
      <c r="D43" s="94">
        <v>3</v>
      </c>
      <c r="E43" s="94">
        <v>1</v>
      </c>
      <c r="F43" s="94">
        <v>42</v>
      </c>
      <c r="G43" s="94">
        <v>192</v>
      </c>
      <c r="H43" s="20"/>
    </row>
    <row r="44" spans="1:8" s="2" customFormat="1" ht="16.5" customHeight="1">
      <c r="A44" s="178"/>
      <c r="B44" s="94"/>
      <c r="C44" s="95"/>
      <c r="D44" s="94"/>
      <c r="E44" s="94"/>
      <c r="F44" s="94"/>
      <c r="G44" s="94"/>
      <c r="H44" s="20"/>
    </row>
    <row r="45" spans="1:8" s="1" customFormat="1" ht="26.25" customHeight="1">
      <c r="A45" s="67" t="s">
        <v>7</v>
      </c>
      <c r="B45" s="68"/>
      <c r="C45" s="68"/>
      <c r="D45" s="69">
        <f>SUM(D39:D44)</f>
        <v>25.799999999999997</v>
      </c>
      <c r="E45" s="69">
        <f>SUM(E39:E44)</f>
        <v>29.799999999999997</v>
      </c>
      <c r="F45" s="69">
        <f>SUM(F39:F44)</f>
        <v>148.8</v>
      </c>
      <c r="G45" s="69">
        <f>SUM(G39:G44)</f>
        <v>939.1</v>
      </c>
      <c r="H45" s="21"/>
    </row>
    <row r="46" spans="1:8" s="1" customFormat="1" ht="14.25" customHeight="1">
      <c r="A46" s="224"/>
      <c r="B46" s="225"/>
      <c r="C46" s="225"/>
      <c r="D46" s="225"/>
      <c r="E46" s="225"/>
      <c r="F46" s="225"/>
      <c r="G46" s="226"/>
      <c r="H46" s="21"/>
    </row>
    <row r="47" spans="1:8" s="11" customFormat="1" ht="20.25" customHeight="1">
      <c r="A47" s="74" t="s">
        <v>8</v>
      </c>
      <c r="B47" s="75"/>
      <c r="C47" s="75"/>
      <c r="D47" s="76"/>
      <c r="E47" s="76"/>
      <c r="F47" s="76"/>
      <c r="G47" s="77"/>
      <c r="H47" s="18"/>
    </row>
    <row r="48" spans="1:8" s="5" customFormat="1" ht="16.5" customHeight="1">
      <c r="A48" s="251" t="s">
        <v>0</v>
      </c>
      <c r="B48" s="249" t="s">
        <v>36</v>
      </c>
      <c r="C48" s="249" t="s">
        <v>12</v>
      </c>
      <c r="D48" s="250" t="s">
        <v>1</v>
      </c>
      <c r="E48" s="250"/>
      <c r="F48" s="250"/>
      <c r="G48" s="250" t="s">
        <v>13</v>
      </c>
      <c r="H48" s="22"/>
    </row>
    <row r="49" spans="1:8" s="5" customFormat="1" ht="4.5" customHeight="1">
      <c r="A49" s="251"/>
      <c r="B49" s="249"/>
      <c r="C49" s="249"/>
      <c r="D49" s="250"/>
      <c r="E49" s="250"/>
      <c r="F49" s="250"/>
      <c r="G49" s="250"/>
      <c r="H49" s="22"/>
    </row>
    <row r="50" spans="1:8" s="5" customFormat="1" ht="14.25" customHeight="1">
      <c r="A50" s="251"/>
      <c r="B50" s="249"/>
      <c r="C50" s="249"/>
      <c r="D50" s="65" t="s">
        <v>2</v>
      </c>
      <c r="E50" s="65" t="s">
        <v>3</v>
      </c>
      <c r="F50" s="65" t="s">
        <v>4</v>
      </c>
      <c r="G50" s="250"/>
      <c r="H50" s="22"/>
    </row>
    <row r="51" spans="1:8" s="2" customFormat="1" ht="16.5" customHeight="1">
      <c r="A51" s="60" t="s">
        <v>117</v>
      </c>
      <c r="B51" s="63">
        <v>7</v>
      </c>
      <c r="C51" s="64">
        <v>100</v>
      </c>
      <c r="D51" s="65">
        <v>3.2</v>
      </c>
      <c r="E51" s="65">
        <v>0.2</v>
      </c>
      <c r="F51" s="65">
        <v>6.58</v>
      </c>
      <c r="G51" s="65">
        <v>40</v>
      </c>
      <c r="H51" s="20"/>
    </row>
    <row r="52" spans="1:8" s="2" customFormat="1" ht="16.5" customHeight="1">
      <c r="A52" s="170" t="s">
        <v>118</v>
      </c>
      <c r="B52" s="171"/>
      <c r="C52" s="172"/>
      <c r="D52" s="171"/>
      <c r="E52" s="171"/>
      <c r="F52" s="171"/>
      <c r="G52" s="171"/>
      <c r="H52" s="20"/>
    </row>
    <row r="53" spans="1:8" s="2" customFormat="1" ht="16.5" customHeight="1">
      <c r="A53" s="60" t="s">
        <v>119</v>
      </c>
      <c r="B53" s="63">
        <v>139</v>
      </c>
      <c r="C53" s="64">
        <v>250</v>
      </c>
      <c r="D53" s="65">
        <v>3.45</v>
      </c>
      <c r="E53" s="65">
        <v>7.89</v>
      </c>
      <c r="F53" s="65">
        <v>22.4</v>
      </c>
      <c r="G53" s="65">
        <v>181</v>
      </c>
      <c r="H53" s="20"/>
    </row>
    <row r="54" spans="1:8" s="2" customFormat="1" ht="16.5" customHeight="1">
      <c r="A54" s="60" t="s">
        <v>10</v>
      </c>
      <c r="B54" s="63">
        <v>472</v>
      </c>
      <c r="C54" s="64">
        <v>180</v>
      </c>
      <c r="D54" s="65">
        <v>3.95</v>
      </c>
      <c r="E54" s="65">
        <v>6.11</v>
      </c>
      <c r="F54" s="65">
        <v>26.46</v>
      </c>
      <c r="G54" s="65">
        <v>176.4</v>
      </c>
      <c r="H54" s="20"/>
    </row>
    <row r="55" spans="1:8" s="2" customFormat="1" ht="16.5" customHeight="1">
      <c r="A55" s="173" t="s">
        <v>68</v>
      </c>
      <c r="B55" s="94">
        <v>14</v>
      </c>
      <c r="C55" s="95" t="s">
        <v>72</v>
      </c>
      <c r="D55" s="94">
        <v>7.59</v>
      </c>
      <c r="E55" s="94">
        <v>8.57</v>
      </c>
      <c r="F55" s="94">
        <v>6.79</v>
      </c>
      <c r="G55" s="94">
        <v>134.2</v>
      </c>
      <c r="H55" s="20"/>
    </row>
    <row r="56" spans="1:8" ht="16.5" customHeight="1">
      <c r="A56" s="66" t="s">
        <v>69</v>
      </c>
      <c r="B56" s="63" t="s">
        <v>53</v>
      </c>
      <c r="C56" s="64">
        <v>200</v>
      </c>
      <c r="D56" s="65">
        <v>1</v>
      </c>
      <c r="E56" s="65">
        <v>0.2</v>
      </c>
      <c r="F56" s="65">
        <v>20.2</v>
      </c>
      <c r="G56" s="65">
        <v>92</v>
      </c>
      <c r="H56" s="19"/>
    </row>
    <row r="57" spans="1:8" ht="16.5" customHeight="1">
      <c r="A57" s="66" t="s">
        <v>50</v>
      </c>
      <c r="B57" s="63" t="s">
        <v>53</v>
      </c>
      <c r="C57" s="64">
        <v>30</v>
      </c>
      <c r="D57" s="65">
        <v>1.9</v>
      </c>
      <c r="E57" s="65">
        <v>0.4</v>
      </c>
      <c r="F57" s="65">
        <v>9.4</v>
      </c>
      <c r="G57" s="65">
        <v>50.2</v>
      </c>
      <c r="H57" s="19"/>
    </row>
    <row r="58" spans="1:8" ht="16.5" customHeight="1">
      <c r="A58" s="66" t="s">
        <v>6</v>
      </c>
      <c r="B58" s="63" t="s">
        <v>53</v>
      </c>
      <c r="C58" s="64">
        <v>60</v>
      </c>
      <c r="D58" s="65">
        <v>6.4</v>
      </c>
      <c r="E58" s="65">
        <v>2.7</v>
      </c>
      <c r="F58" s="65">
        <v>26.1</v>
      </c>
      <c r="G58" s="65">
        <v>164.4</v>
      </c>
      <c r="H58" s="19"/>
    </row>
    <row r="59" spans="1:8" s="1" customFormat="1" ht="16.5" customHeight="1">
      <c r="A59" s="67" t="s">
        <v>9</v>
      </c>
      <c r="B59" s="68"/>
      <c r="C59" s="68"/>
      <c r="D59" s="69">
        <f>SUM(D51:D58)</f>
        <v>27.490000000000002</v>
      </c>
      <c r="E59" s="69">
        <f>SUM(E51:E58)</f>
        <v>26.069999999999997</v>
      </c>
      <c r="F59" s="69">
        <f>SUM(F51:F58)</f>
        <v>117.93</v>
      </c>
      <c r="G59" s="69">
        <f>SUM(G51:G58)</f>
        <v>838.1999999999999</v>
      </c>
      <c r="H59" s="21"/>
    </row>
    <row r="60" spans="1:8" s="10" customFormat="1" ht="23.25" customHeight="1">
      <c r="A60" s="176" t="s">
        <v>14</v>
      </c>
      <c r="B60" s="176"/>
      <c r="C60" s="176"/>
      <c r="D60" s="129">
        <f>D59+D45</f>
        <v>53.29</v>
      </c>
      <c r="E60" s="129">
        <f>E59+E45</f>
        <v>55.86999999999999</v>
      </c>
      <c r="F60" s="129">
        <f>F59+F45</f>
        <v>266.73</v>
      </c>
      <c r="G60" s="129">
        <f>G59+G45</f>
        <v>1777.3</v>
      </c>
      <c r="H60" s="26"/>
    </row>
    <row r="61" spans="1:8" s="59" customFormat="1" ht="15.75">
      <c r="A61" s="111"/>
      <c r="B61" s="112"/>
      <c r="C61" s="112"/>
      <c r="D61" s="112"/>
      <c r="E61" s="112"/>
      <c r="F61" s="112"/>
      <c r="G61" s="113"/>
      <c r="H61" s="58"/>
    </row>
    <row r="62" spans="1:8" s="3" customFormat="1" ht="16.5" customHeight="1">
      <c r="A62" s="103" t="s">
        <v>32</v>
      </c>
      <c r="B62" s="104"/>
      <c r="C62" s="119"/>
      <c r="D62" s="119"/>
      <c r="E62" s="119"/>
      <c r="F62" s="119"/>
      <c r="G62" s="120"/>
      <c r="H62" s="45"/>
    </row>
    <row r="63" spans="1:8" s="3" customFormat="1" ht="16.5" customHeight="1">
      <c r="A63" s="165" t="s">
        <v>29</v>
      </c>
      <c r="B63" s="166"/>
      <c r="C63" s="114"/>
      <c r="D63" s="114"/>
      <c r="E63" s="114"/>
      <c r="F63" s="114"/>
      <c r="G63" s="115"/>
      <c r="H63" s="45"/>
    </row>
    <row r="64" spans="1:8" s="3" customFormat="1" ht="16.5" customHeight="1">
      <c r="A64" s="252" t="s">
        <v>47</v>
      </c>
      <c r="B64" s="253"/>
      <c r="C64" s="114"/>
      <c r="D64" s="114"/>
      <c r="E64" s="114"/>
      <c r="F64" s="114"/>
      <c r="G64" s="115"/>
      <c r="H64" s="45"/>
    </row>
    <row r="65" spans="1:8" s="11" customFormat="1" ht="16.5" customHeight="1">
      <c r="A65" s="74" t="s">
        <v>5</v>
      </c>
      <c r="B65" s="75"/>
      <c r="C65" s="75"/>
      <c r="D65" s="76"/>
      <c r="E65" s="76"/>
      <c r="F65" s="76"/>
      <c r="G65" s="77"/>
      <c r="H65" s="18"/>
    </row>
    <row r="66" spans="1:8" s="5" customFormat="1" ht="16.5" customHeight="1">
      <c r="A66" s="254" t="s">
        <v>0</v>
      </c>
      <c r="B66" s="249" t="s">
        <v>36</v>
      </c>
      <c r="C66" s="249" t="s">
        <v>12</v>
      </c>
      <c r="D66" s="250" t="s">
        <v>1</v>
      </c>
      <c r="E66" s="250"/>
      <c r="F66" s="250"/>
      <c r="G66" s="257" t="s">
        <v>13</v>
      </c>
      <c r="H66" s="22"/>
    </row>
    <row r="67" spans="1:8" s="5" customFormat="1" ht="3" customHeight="1">
      <c r="A67" s="255"/>
      <c r="B67" s="249"/>
      <c r="C67" s="249"/>
      <c r="D67" s="250"/>
      <c r="E67" s="250"/>
      <c r="F67" s="250"/>
      <c r="G67" s="258"/>
      <c r="H67" s="22"/>
    </row>
    <row r="68" spans="1:8" s="5" customFormat="1" ht="12.75" customHeight="1">
      <c r="A68" s="256"/>
      <c r="B68" s="249"/>
      <c r="C68" s="249"/>
      <c r="D68" s="65" t="s">
        <v>2</v>
      </c>
      <c r="E68" s="65" t="s">
        <v>3</v>
      </c>
      <c r="F68" s="65" t="s">
        <v>4</v>
      </c>
      <c r="G68" s="259"/>
      <c r="H68" s="22"/>
    </row>
    <row r="69" spans="1:8" s="2" customFormat="1" ht="18" customHeight="1">
      <c r="A69" s="60" t="s">
        <v>73</v>
      </c>
      <c r="B69" s="63">
        <v>236</v>
      </c>
      <c r="C69" s="64">
        <v>230.3</v>
      </c>
      <c r="D69" s="65">
        <v>21.41</v>
      </c>
      <c r="E69" s="65">
        <v>11.7</v>
      </c>
      <c r="F69" s="65">
        <v>92.64</v>
      </c>
      <c r="G69" s="65">
        <v>605.59</v>
      </c>
      <c r="H69" s="20"/>
    </row>
    <row r="70" spans="1:8" s="2" customFormat="1" ht="16.5" customHeight="1">
      <c r="A70" s="60" t="s">
        <v>74</v>
      </c>
      <c r="B70" s="63"/>
      <c r="C70" s="64"/>
      <c r="D70" s="65"/>
      <c r="E70" s="65"/>
      <c r="F70" s="65"/>
      <c r="G70" s="65"/>
      <c r="H70" s="20"/>
    </row>
    <row r="71" spans="1:8" s="2" customFormat="1" ht="16.5" customHeight="1">
      <c r="A71" s="66" t="s">
        <v>41</v>
      </c>
      <c r="B71" s="63">
        <v>388</v>
      </c>
      <c r="C71" s="64">
        <v>200</v>
      </c>
      <c r="D71" s="65">
        <v>0.4</v>
      </c>
      <c r="E71" s="65">
        <v>0.2</v>
      </c>
      <c r="F71" s="65">
        <v>23.8</v>
      </c>
      <c r="G71" s="65">
        <v>100</v>
      </c>
      <c r="H71" s="20"/>
    </row>
    <row r="72" spans="1:8" s="2" customFormat="1" ht="16.5" customHeight="1">
      <c r="A72" s="66" t="s">
        <v>50</v>
      </c>
      <c r="B72" s="63" t="s">
        <v>53</v>
      </c>
      <c r="C72" s="64">
        <v>30</v>
      </c>
      <c r="D72" s="65">
        <v>1.9</v>
      </c>
      <c r="E72" s="65">
        <v>0.4</v>
      </c>
      <c r="F72" s="65">
        <v>9.4</v>
      </c>
      <c r="G72" s="65">
        <v>50.2</v>
      </c>
      <c r="H72" s="20"/>
    </row>
    <row r="73" spans="1:8" s="2" customFormat="1" ht="16.5" customHeight="1">
      <c r="A73" s="66" t="s">
        <v>6</v>
      </c>
      <c r="B73" s="63" t="s">
        <v>53</v>
      </c>
      <c r="C73" s="64">
        <v>60</v>
      </c>
      <c r="D73" s="179">
        <v>6.4</v>
      </c>
      <c r="E73" s="179">
        <v>2.7</v>
      </c>
      <c r="F73" s="179">
        <v>26.1</v>
      </c>
      <c r="G73" s="179">
        <v>164.4</v>
      </c>
      <c r="H73" s="20"/>
    </row>
    <row r="74" spans="1:8" s="1" customFormat="1" ht="16.5" customHeight="1">
      <c r="A74" s="67" t="s">
        <v>7</v>
      </c>
      <c r="B74" s="68"/>
      <c r="C74" s="68"/>
      <c r="D74" s="69">
        <f>SUM(D69:D73)</f>
        <v>30.11</v>
      </c>
      <c r="E74" s="69">
        <f>SUM(E69:E73)</f>
        <v>15</v>
      </c>
      <c r="F74" s="69">
        <f>SUM(F69:F73)</f>
        <v>151.94</v>
      </c>
      <c r="G74" s="69">
        <f>SUM(G69:G73)</f>
        <v>920.19</v>
      </c>
      <c r="H74" s="21"/>
    </row>
    <row r="75" spans="1:8" s="1" customFormat="1" ht="16.5" customHeight="1">
      <c r="A75" s="70"/>
      <c r="B75" s="71"/>
      <c r="C75" s="71"/>
      <c r="D75" s="72"/>
      <c r="E75" s="72"/>
      <c r="F75" s="72"/>
      <c r="G75" s="73"/>
      <c r="H75" s="21"/>
    </row>
    <row r="76" spans="1:8" s="11" customFormat="1" ht="16.5" customHeight="1">
      <c r="A76" s="74" t="s">
        <v>8</v>
      </c>
      <c r="B76" s="75"/>
      <c r="C76" s="75"/>
      <c r="D76" s="76"/>
      <c r="E76" s="76"/>
      <c r="F76" s="76"/>
      <c r="G76" s="77"/>
      <c r="H76" s="18"/>
    </row>
    <row r="77" spans="1:8" s="5" customFormat="1" ht="16.5" customHeight="1">
      <c r="A77" s="251" t="s">
        <v>0</v>
      </c>
      <c r="B77" s="249" t="s">
        <v>36</v>
      </c>
      <c r="C77" s="249" t="s">
        <v>12</v>
      </c>
      <c r="D77" s="250" t="s">
        <v>1</v>
      </c>
      <c r="E77" s="250"/>
      <c r="F77" s="250"/>
      <c r="G77" s="250" t="s">
        <v>13</v>
      </c>
      <c r="H77" s="22"/>
    </row>
    <row r="78" spans="1:8" s="5" customFormat="1" ht="1.5" customHeight="1">
      <c r="A78" s="251"/>
      <c r="B78" s="249"/>
      <c r="C78" s="249"/>
      <c r="D78" s="250"/>
      <c r="E78" s="250"/>
      <c r="F78" s="250"/>
      <c r="G78" s="250"/>
      <c r="H78" s="22"/>
    </row>
    <row r="79" spans="1:8" s="5" customFormat="1" ht="12.75" customHeight="1">
      <c r="A79" s="251"/>
      <c r="B79" s="249"/>
      <c r="C79" s="249"/>
      <c r="D79" s="65" t="s">
        <v>2</v>
      </c>
      <c r="E79" s="65" t="s">
        <v>3</v>
      </c>
      <c r="F79" s="65" t="s">
        <v>4</v>
      </c>
      <c r="G79" s="250"/>
      <c r="H79" s="22"/>
    </row>
    <row r="80" spans="1:8" s="2" customFormat="1" ht="21" customHeight="1">
      <c r="A80" s="60" t="s">
        <v>57</v>
      </c>
      <c r="B80" s="63">
        <v>71</v>
      </c>
      <c r="C80" s="64">
        <v>100</v>
      </c>
      <c r="D80" s="65">
        <v>1.16</v>
      </c>
      <c r="E80" s="65">
        <v>0.16</v>
      </c>
      <c r="F80" s="65">
        <v>5.17</v>
      </c>
      <c r="G80" s="65">
        <v>24</v>
      </c>
      <c r="H80" s="20"/>
    </row>
    <row r="81" spans="1:8" s="2" customFormat="1" ht="16.5" customHeight="1">
      <c r="A81" s="60" t="s">
        <v>76</v>
      </c>
      <c r="B81" s="63">
        <v>99</v>
      </c>
      <c r="C81" s="64">
        <v>250</v>
      </c>
      <c r="D81" s="65">
        <v>7.56</v>
      </c>
      <c r="E81" s="65">
        <v>9.72</v>
      </c>
      <c r="F81" s="65">
        <v>13.81</v>
      </c>
      <c r="G81" s="65">
        <v>169.78</v>
      </c>
      <c r="H81" s="20"/>
    </row>
    <row r="82" spans="1:8" s="2" customFormat="1" ht="16.5" customHeight="1">
      <c r="A82" s="60" t="s">
        <v>77</v>
      </c>
      <c r="B82" s="63">
        <v>255</v>
      </c>
      <c r="C82" s="64">
        <v>180</v>
      </c>
      <c r="D82" s="65">
        <v>5.22</v>
      </c>
      <c r="E82" s="65">
        <v>6.3</v>
      </c>
      <c r="F82" s="65">
        <v>41.22</v>
      </c>
      <c r="G82" s="65">
        <v>234</v>
      </c>
      <c r="H82" s="20"/>
    </row>
    <row r="83" spans="1:8" s="2" customFormat="1" ht="16.5" customHeight="1">
      <c r="A83" s="60" t="s">
        <v>120</v>
      </c>
      <c r="B83" s="63">
        <v>260</v>
      </c>
      <c r="C83" s="64">
        <v>120</v>
      </c>
      <c r="D83" s="65">
        <v>16.8</v>
      </c>
      <c r="E83" s="65">
        <v>13.42</v>
      </c>
      <c r="F83" s="65">
        <v>5.5</v>
      </c>
      <c r="G83" s="65">
        <v>185.4</v>
      </c>
      <c r="H83" s="20"/>
    </row>
    <row r="84" spans="1:8" ht="16.5" customHeight="1">
      <c r="A84" s="66" t="s">
        <v>69</v>
      </c>
      <c r="B84" s="63" t="s">
        <v>53</v>
      </c>
      <c r="C84" s="64">
        <v>200</v>
      </c>
      <c r="D84" s="65">
        <v>1</v>
      </c>
      <c r="E84" s="65">
        <v>0.2</v>
      </c>
      <c r="F84" s="65">
        <v>20.2</v>
      </c>
      <c r="G84" s="65">
        <v>92</v>
      </c>
      <c r="H84" s="19"/>
    </row>
    <row r="85" spans="1:8" ht="16.5" customHeight="1">
      <c r="A85" s="66" t="s">
        <v>50</v>
      </c>
      <c r="B85" s="63" t="s">
        <v>53</v>
      </c>
      <c r="C85" s="64">
        <v>60</v>
      </c>
      <c r="D85" s="65">
        <v>4.6</v>
      </c>
      <c r="E85" s="65">
        <v>0.8</v>
      </c>
      <c r="F85" s="65">
        <v>22.6</v>
      </c>
      <c r="G85" s="65">
        <v>120.6</v>
      </c>
      <c r="H85" s="19"/>
    </row>
    <row r="86" spans="1:8" ht="16.5" customHeight="1">
      <c r="A86" s="66" t="s">
        <v>6</v>
      </c>
      <c r="B86" s="63" t="s">
        <v>53</v>
      </c>
      <c r="C86" s="64">
        <v>60</v>
      </c>
      <c r="D86" s="65">
        <v>6.4</v>
      </c>
      <c r="E86" s="65">
        <v>2.7</v>
      </c>
      <c r="F86" s="65">
        <v>26.1</v>
      </c>
      <c r="G86" s="65">
        <v>164.4</v>
      </c>
      <c r="H86" s="19"/>
    </row>
    <row r="87" spans="1:8" s="1" customFormat="1" ht="16.5" customHeight="1">
      <c r="A87" s="67" t="s">
        <v>9</v>
      </c>
      <c r="B87" s="68"/>
      <c r="C87" s="68"/>
      <c r="D87" s="69">
        <f>SUM(D80:D86)</f>
        <v>42.739999999999995</v>
      </c>
      <c r="E87" s="69">
        <f>SUM(E80:E86)</f>
        <v>33.300000000000004</v>
      </c>
      <c r="F87" s="69">
        <f>SUM(F80:F86)</f>
        <v>134.6</v>
      </c>
      <c r="G87" s="69">
        <f>SUM(G80:G86)</f>
        <v>990.18</v>
      </c>
      <c r="H87" s="21"/>
    </row>
    <row r="88" spans="1:8" s="10" customFormat="1" ht="21.75" customHeight="1">
      <c r="A88" s="176" t="s">
        <v>15</v>
      </c>
      <c r="B88" s="176"/>
      <c r="C88" s="176"/>
      <c r="D88" s="129">
        <f>D87+D74</f>
        <v>72.85</v>
      </c>
      <c r="E88" s="129">
        <f>E87+E74</f>
        <v>48.300000000000004</v>
      </c>
      <c r="F88" s="129">
        <f>F87+F74</f>
        <v>286.53999999999996</v>
      </c>
      <c r="G88" s="129">
        <f>G87+G74</f>
        <v>1910.37</v>
      </c>
      <c r="H88" s="26"/>
    </row>
    <row r="89" spans="1:8" s="54" customFormat="1" ht="18.75" customHeight="1">
      <c r="A89" s="117"/>
      <c r="B89" s="117"/>
      <c r="C89" s="117"/>
      <c r="D89" s="118"/>
      <c r="E89" s="118"/>
      <c r="F89" s="118"/>
      <c r="G89" s="118"/>
      <c r="H89" s="53"/>
    </row>
    <row r="90" spans="1:8" s="39" customFormat="1" ht="16.5" customHeight="1">
      <c r="A90" s="103" t="s">
        <v>33</v>
      </c>
      <c r="B90" s="104"/>
      <c r="C90" s="119"/>
      <c r="D90" s="119"/>
      <c r="E90" s="119"/>
      <c r="F90" s="119"/>
      <c r="G90" s="120"/>
      <c r="H90" s="46"/>
    </row>
    <row r="91" spans="1:8" s="39" customFormat="1" ht="16.5" customHeight="1">
      <c r="A91" s="165" t="s">
        <v>29</v>
      </c>
      <c r="B91" s="166"/>
      <c r="C91" s="114"/>
      <c r="D91" s="114"/>
      <c r="E91" s="114"/>
      <c r="F91" s="114"/>
      <c r="G91" s="115"/>
      <c r="H91" s="46"/>
    </row>
    <row r="92" spans="1:8" s="39" customFormat="1" ht="16.5" customHeight="1">
      <c r="A92" s="252" t="s">
        <v>47</v>
      </c>
      <c r="B92" s="253"/>
      <c r="C92" s="114"/>
      <c r="D92" s="114"/>
      <c r="E92" s="114"/>
      <c r="F92" s="114"/>
      <c r="G92" s="115"/>
      <c r="H92" s="46"/>
    </row>
    <row r="93" spans="1:8" s="11" customFormat="1" ht="21.75" customHeight="1">
      <c r="A93" s="74" t="s">
        <v>5</v>
      </c>
      <c r="B93" s="75"/>
      <c r="C93" s="75"/>
      <c r="D93" s="76"/>
      <c r="E93" s="76"/>
      <c r="F93" s="76"/>
      <c r="G93" s="77"/>
      <c r="H93" s="18"/>
    </row>
    <row r="94" spans="1:8" s="5" customFormat="1" ht="15.75" customHeight="1">
      <c r="A94" s="249" t="s">
        <v>0</v>
      </c>
      <c r="B94" s="249" t="s">
        <v>36</v>
      </c>
      <c r="C94" s="249" t="s">
        <v>12</v>
      </c>
      <c r="D94" s="250" t="s">
        <v>1</v>
      </c>
      <c r="E94" s="250"/>
      <c r="F94" s="250"/>
      <c r="G94" s="250" t="s">
        <v>13</v>
      </c>
      <c r="H94" s="22"/>
    </row>
    <row r="95" spans="1:8" s="5" customFormat="1" ht="2.25" customHeight="1" hidden="1">
      <c r="A95" s="249"/>
      <c r="B95" s="249"/>
      <c r="C95" s="249"/>
      <c r="D95" s="250"/>
      <c r="E95" s="250"/>
      <c r="F95" s="250"/>
      <c r="G95" s="250"/>
      <c r="H95" s="22"/>
    </row>
    <row r="96" spans="1:8" s="5" customFormat="1" ht="18" customHeight="1">
      <c r="A96" s="249"/>
      <c r="B96" s="249"/>
      <c r="C96" s="249"/>
      <c r="D96" s="65" t="s">
        <v>2</v>
      </c>
      <c r="E96" s="65" t="s">
        <v>3</v>
      </c>
      <c r="F96" s="65" t="s">
        <v>4</v>
      </c>
      <c r="G96" s="250"/>
      <c r="H96" s="22"/>
    </row>
    <row r="97" spans="1:8" s="2" customFormat="1" ht="16.5" customHeight="1">
      <c r="A97" s="66" t="s">
        <v>79</v>
      </c>
      <c r="B97" s="63">
        <v>132</v>
      </c>
      <c r="C97" s="64">
        <v>250</v>
      </c>
      <c r="D97" s="65">
        <v>22.38</v>
      </c>
      <c r="E97" s="65">
        <v>34.69</v>
      </c>
      <c r="F97" s="65">
        <v>5.85</v>
      </c>
      <c r="G97" s="65">
        <v>425.15</v>
      </c>
      <c r="H97" s="20"/>
    </row>
    <row r="98" spans="1:8" ht="16.5" customHeight="1">
      <c r="A98" s="66" t="s">
        <v>80</v>
      </c>
      <c r="B98" s="94">
        <v>229</v>
      </c>
      <c r="C98" s="64">
        <v>100</v>
      </c>
      <c r="D98" s="94">
        <v>2.2</v>
      </c>
      <c r="E98" s="94">
        <v>0.4</v>
      </c>
      <c r="F98" s="94">
        <v>14.7</v>
      </c>
      <c r="G98" s="94">
        <v>41.88</v>
      </c>
      <c r="H98" s="19"/>
    </row>
    <row r="99" spans="1:8" ht="16.5" customHeight="1">
      <c r="A99" s="66" t="s">
        <v>81</v>
      </c>
      <c r="B99" s="63">
        <v>80</v>
      </c>
      <c r="C99" s="64">
        <v>30</v>
      </c>
      <c r="D99" s="65">
        <v>6.9</v>
      </c>
      <c r="E99" s="65">
        <v>8.88</v>
      </c>
      <c r="F99" s="65">
        <v>0</v>
      </c>
      <c r="G99" s="65">
        <v>109.1</v>
      </c>
      <c r="H99" s="19"/>
    </row>
    <row r="100" spans="1:8" s="2" customFormat="1" ht="16.5" customHeight="1">
      <c r="A100" s="178" t="s">
        <v>49</v>
      </c>
      <c r="B100" s="94">
        <v>628</v>
      </c>
      <c r="C100" s="95">
        <v>200</v>
      </c>
      <c r="D100" s="94">
        <v>0.2</v>
      </c>
      <c r="E100" s="94">
        <v>0.05</v>
      </c>
      <c r="F100" s="94">
        <v>13.6</v>
      </c>
      <c r="G100" s="94">
        <v>56</v>
      </c>
      <c r="H100" s="20"/>
    </row>
    <row r="101" spans="1:8" s="2" customFormat="1" ht="16.5" customHeight="1">
      <c r="A101" s="178" t="s">
        <v>50</v>
      </c>
      <c r="B101" s="94" t="s">
        <v>53</v>
      </c>
      <c r="C101" s="95">
        <v>30</v>
      </c>
      <c r="D101" s="94">
        <v>1.9</v>
      </c>
      <c r="E101" s="94">
        <v>0.4</v>
      </c>
      <c r="F101" s="94">
        <v>9.4</v>
      </c>
      <c r="G101" s="94">
        <v>50.2</v>
      </c>
      <c r="H101" s="20"/>
    </row>
    <row r="102" spans="1:8" s="2" customFormat="1" ht="16.5" customHeight="1">
      <c r="A102" s="66" t="s">
        <v>6</v>
      </c>
      <c r="B102" s="63" t="s">
        <v>53</v>
      </c>
      <c r="C102" s="64">
        <v>60</v>
      </c>
      <c r="D102" s="179">
        <v>6.4</v>
      </c>
      <c r="E102" s="179">
        <v>2.7</v>
      </c>
      <c r="F102" s="179">
        <v>26.1</v>
      </c>
      <c r="G102" s="179">
        <v>164.4</v>
      </c>
      <c r="H102" s="20"/>
    </row>
    <row r="103" spans="1:8" s="2" customFormat="1" ht="20.25" customHeight="1">
      <c r="A103" s="67" t="s">
        <v>7</v>
      </c>
      <c r="B103" s="68"/>
      <c r="C103" s="68"/>
      <c r="D103" s="69">
        <f>SUM(D97:D102)</f>
        <v>39.98</v>
      </c>
      <c r="E103" s="69">
        <f>SUM(E97:E102)</f>
        <v>47.12</v>
      </c>
      <c r="F103" s="69">
        <f>SUM(F97:F102)</f>
        <v>69.65</v>
      </c>
      <c r="G103" s="69">
        <f>SUM(G97:G102)</f>
        <v>846.73</v>
      </c>
      <c r="H103" s="20"/>
    </row>
    <row r="104" spans="1:8" s="2" customFormat="1" ht="20.25" customHeight="1">
      <c r="A104" s="228"/>
      <c r="B104" s="229"/>
      <c r="C104" s="229"/>
      <c r="D104" s="229"/>
      <c r="E104" s="229"/>
      <c r="F104" s="229"/>
      <c r="G104" s="230"/>
      <c r="H104" s="20"/>
    </row>
    <row r="105" spans="1:8" s="2" customFormat="1" ht="19.5" customHeight="1">
      <c r="A105" s="121" t="s">
        <v>8</v>
      </c>
      <c r="B105" s="122"/>
      <c r="C105" s="122"/>
      <c r="D105" s="132"/>
      <c r="E105" s="132"/>
      <c r="F105" s="132"/>
      <c r="G105" s="133"/>
      <c r="H105" s="20"/>
    </row>
    <row r="106" spans="1:8" s="2" customFormat="1" ht="16.5" customHeight="1">
      <c r="A106" s="251" t="s">
        <v>0</v>
      </c>
      <c r="B106" s="249" t="s">
        <v>36</v>
      </c>
      <c r="C106" s="249" t="s">
        <v>12</v>
      </c>
      <c r="D106" s="250" t="s">
        <v>1</v>
      </c>
      <c r="E106" s="250"/>
      <c r="F106" s="250"/>
      <c r="G106" s="250" t="s">
        <v>13</v>
      </c>
      <c r="H106" s="20"/>
    </row>
    <row r="107" spans="1:8" s="6" customFormat="1" ht="3" customHeight="1">
      <c r="A107" s="251"/>
      <c r="B107" s="249"/>
      <c r="C107" s="249"/>
      <c r="D107" s="250"/>
      <c r="E107" s="250"/>
      <c r="F107" s="250"/>
      <c r="G107" s="250"/>
      <c r="H107" s="23"/>
    </row>
    <row r="108" spans="1:8" s="6" customFormat="1" ht="16.5" customHeight="1">
      <c r="A108" s="251"/>
      <c r="B108" s="249"/>
      <c r="C108" s="249"/>
      <c r="D108" s="65" t="s">
        <v>2</v>
      </c>
      <c r="E108" s="65" t="s">
        <v>3</v>
      </c>
      <c r="F108" s="65" t="s">
        <v>4</v>
      </c>
      <c r="G108" s="250"/>
      <c r="H108" s="23"/>
    </row>
    <row r="109" spans="1:8" s="7" customFormat="1" ht="16.5" customHeight="1">
      <c r="A109" s="60" t="s">
        <v>82</v>
      </c>
      <c r="B109" s="63">
        <v>71</v>
      </c>
      <c r="C109" s="64">
        <v>100</v>
      </c>
      <c r="D109" s="65">
        <v>1.16</v>
      </c>
      <c r="E109" s="65">
        <v>0.16</v>
      </c>
      <c r="F109" s="65">
        <v>5.17</v>
      </c>
      <c r="G109" s="65">
        <v>24</v>
      </c>
      <c r="H109" s="24"/>
    </row>
    <row r="110" spans="1:8" s="7" customFormat="1" ht="16.5" customHeight="1">
      <c r="A110" s="170" t="s">
        <v>83</v>
      </c>
      <c r="B110" s="171">
        <v>43</v>
      </c>
      <c r="C110" s="172">
        <v>250</v>
      </c>
      <c r="D110" s="171">
        <v>2.2</v>
      </c>
      <c r="E110" s="171">
        <v>1.6</v>
      </c>
      <c r="F110" s="171">
        <v>12.09</v>
      </c>
      <c r="G110" s="171">
        <v>116.7</v>
      </c>
      <c r="H110" s="24"/>
    </row>
    <row r="111" spans="1:8" s="7" customFormat="1" ht="15.75" customHeight="1">
      <c r="A111" s="60" t="s">
        <v>84</v>
      </c>
      <c r="B111" s="63">
        <v>235</v>
      </c>
      <c r="C111" s="64">
        <v>155</v>
      </c>
      <c r="D111" s="65">
        <v>18.5</v>
      </c>
      <c r="E111" s="65">
        <v>13.5</v>
      </c>
      <c r="F111" s="65">
        <v>2.3</v>
      </c>
      <c r="G111" s="65">
        <v>204.4</v>
      </c>
      <c r="H111" s="24"/>
    </row>
    <row r="112" spans="1:8" s="6" customFormat="1" ht="16.5" customHeight="1">
      <c r="A112" s="60" t="s">
        <v>85</v>
      </c>
      <c r="B112" s="63">
        <v>255</v>
      </c>
      <c r="C112" s="64">
        <v>180</v>
      </c>
      <c r="D112" s="65">
        <v>7.11</v>
      </c>
      <c r="E112" s="65">
        <v>0.07</v>
      </c>
      <c r="F112" s="65">
        <v>37.44</v>
      </c>
      <c r="G112" s="65">
        <v>183.71</v>
      </c>
      <c r="H112" s="23"/>
    </row>
    <row r="113" spans="1:8" ht="16.5" customHeight="1">
      <c r="A113" s="173" t="s">
        <v>86</v>
      </c>
      <c r="B113" s="94">
        <v>348</v>
      </c>
      <c r="C113" s="95">
        <v>200</v>
      </c>
      <c r="D113" s="94">
        <v>1.04</v>
      </c>
      <c r="E113" s="94">
        <v>0</v>
      </c>
      <c r="F113" s="94">
        <v>30.96</v>
      </c>
      <c r="G113" s="94">
        <v>95</v>
      </c>
      <c r="H113" s="19"/>
    </row>
    <row r="114" spans="1:8" ht="16.5" customHeight="1">
      <c r="A114" s="66" t="s">
        <v>6</v>
      </c>
      <c r="B114" s="63" t="s">
        <v>53</v>
      </c>
      <c r="C114" s="64">
        <v>60</v>
      </c>
      <c r="D114" s="65">
        <v>6.4</v>
      </c>
      <c r="E114" s="65">
        <v>2.7</v>
      </c>
      <c r="F114" s="65">
        <v>26.1</v>
      </c>
      <c r="G114" s="65">
        <v>164.4</v>
      </c>
      <c r="H114" s="19"/>
    </row>
    <row r="115" spans="1:8" ht="16.5" customHeight="1">
      <c r="A115" s="66" t="s">
        <v>50</v>
      </c>
      <c r="B115" s="63" t="s">
        <v>53</v>
      </c>
      <c r="C115" s="64">
        <v>55</v>
      </c>
      <c r="D115" s="65">
        <v>4.22</v>
      </c>
      <c r="E115" s="65">
        <v>0.73</v>
      </c>
      <c r="F115" s="65">
        <v>20.72</v>
      </c>
      <c r="G115" s="65">
        <v>110.55</v>
      </c>
      <c r="H115" s="19"/>
    </row>
    <row r="116" spans="1:8" ht="16.5" customHeight="1">
      <c r="A116" s="66" t="s">
        <v>52</v>
      </c>
      <c r="B116" s="63">
        <v>386</v>
      </c>
      <c r="C116" s="64">
        <v>200</v>
      </c>
      <c r="D116" s="65">
        <v>5.6</v>
      </c>
      <c r="E116" s="65">
        <v>6.38</v>
      </c>
      <c r="F116" s="65">
        <v>8.18</v>
      </c>
      <c r="G116" s="65">
        <v>112.24</v>
      </c>
      <c r="H116" s="19"/>
    </row>
    <row r="117" spans="1:8" ht="16.5" customHeight="1">
      <c r="A117" s="66"/>
      <c r="B117" s="63"/>
      <c r="C117" s="64"/>
      <c r="D117" s="65"/>
      <c r="E117" s="65"/>
      <c r="F117" s="65"/>
      <c r="G117" s="65"/>
      <c r="H117" s="19"/>
    </row>
    <row r="118" spans="1:8" ht="16.5" customHeight="1">
      <c r="A118" s="67" t="s">
        <v>9</v>
      </c>
      <c r="B118" s="68"/>
      <c r="C118" s="68"/>
      <c r="D118" s="69">
        <f>SUM(D109:D116)</f>
        <v>46.23</v>
      </c>
      <c r="E118" s="69">
        <f>SUM(E109:E116)</f>
        <v>25.14</v>
      </c>
      <c r="F118" s="69">
        <f>SUM(F109:F116)</f>
        <v>142.96</v>
      </c>
      <c r="G118" s="69">
        <f>SUM(G109:G116)</f>
        <v>1011</v>
      </c>
      <c r="H118" s="19"/>
    </row>
    <row r="119" spans="1:8" ht="19.5" customHeight="1">
      <c r="A119" s="176" t="s">
        <v>16</v>
      </c>
      <c r="B119" s="176"/>
      <c r="C119" s="176"/>
      <c r="D119" s="129">
        <f>D118+D103</f>
        <v>86.21</v>
      </c>
      <c r="E119" s="129">
        <f>E118+E103</f>
        <v>72.25999999999999</v>
      </c>
      <c r="F119" s="129">
        <f>F118+F103</f>
        <v>212.61</v>
      </c>
      <c r="G119" s="129">
        <f>G118+G103</f>
        <v>1857.73</v>
      </c>
      <c r="H119" s="19"/>
    </row>
    <row r="120" spans="1:8" ht="18.75" customHeight="1">
      <c r="A120" s="117"/>
      <c r="B120" s="117"/>
      <c r="C120" s="117"/>
      <c r="D120" s="118"/>
      <c r="E120" s="118"/>
      <c r="F120" s="118"/>
      <c r="G120" s="118"/>
      <c r="H120" s="19"/>
    </row>
    <row r="121" spans="1:8" s="41" customFormat="1" ht="18.75" customHeight="1">
      <c r="A121" s="103" t="s">
        <v>34</v>
      </c>
      <c r="B121" s="104"/>
      <c r="C121" s="180"/>
      <c r="D121" s="180"/>
      <c r="E121" s="180"/>
      <c r="F121" s="180"/>
      <c r="G121" s="181"/>
      <c r="H121" s="47"/>
    </row>
    <row r="122" spans="1:8" s="41" customFormat="1" ht="16.5" customHeight="1">
      <c r="A122" s="165" t="s">
        <v>29</v>
      </c>
      <c r="B122" s="166"/>
      <c r="C122" s="182"/>
      <c r="D122" s="182"/>
      <c r="E122" s="182"/>
      <c r="F122" s="182"/>
      <c r="G122" s="183"/>
      <c r="H122" s="47"/>
    </row>
    <row r="123" spans="1:8" s="41" customFormat="1" ht="20.25" customHeight="1">
      <c r="A123" s="252" t="s">
        <v>47</v>
      </c>
      <c r="B123" s="253"/>
      <c r="C123" s="182"/>
      <c r="D123" s="182"/>
      <c r="E123" s="182"/>
      <c r="F123" s="182"/>
      <c r="G123" s="183"/>
      <c r="H123" s="47"/>
    </row>
    <row r="124" spans="1:8" s="8" customFormat="1" ht="18.75" customHeight="1">
      <c r="A124" s="74" t="s">
        <v>5</v>
      </c>
      <c r="B124" s="75"/>
      <c r="C124" s="75"/>
      <c r="D124" s="76"/>
      <c r="E124" s="76"/>
      <c r="F124" s="76"/>
      <c r="G124" s="77"/>
      <c r="H124" s="25"/>
    </row>
    <row r="125" spans="1:8" ht="16.5" customHeight="1">
      <c r="A125" s="251" t="s">
        <v>0</v>
      </c>
      <c r="B125" s="249" t="s">
        <v>36</v>
      </c>
      <c r="C125" s="249" t="s">
        <v>12</v>
      </c>
      <c r="D125" s="250" t="s">
        <v>1</v>
      </c>
      <c r="E125" s="250"/>
      <c r="F125" s="250"/>
      <c r="G125" s="250" t="s">
        <v>13</v>
      </c>
      <c r="H125" s="19"/>
    </row>
    <row r="126" spans="1:8" ht="0.75" customHeight="1">
      <c r="A126" s="251"/>
      <c r="B126" s="249"/>
      <c r="C126" s="249"/>
      <c r="D126" s="250"/>
      <c r="E126" s="250"/>
      <c r="F126" s="250"/>
      <c r="G126" s="250"/>
      <c r="H126" s="19"/>
    </row>
    <row r="127" spans="1:8" s="1" customFormat="1" ht="14.25" customHeight="1">
      <c r="A127" s="251"/>
      <c r="B127" s="249"/>
      <c r="C127" s="249"/>
      <c r="D127" s="65" t="s">
        <v>2</v>
      </c>
      <c r="E127" s="65" t="s">
        <v>3</v>
      </c>
      <c r="F127" s="65" t="s">
        <v>4</v>
      </c>
      <c r="G127" s="250"/>
      <c r="H127" s="21"/>
    </row>
    <row r="128" spans="1:8" s="10" customFormat="1" ht="16.5" customHeight="1">
      <c r="A128" s="60" t="s">
        <v>57</v>
      </c>
      <c r="B128" s="63">
        <v>71</v>
      </c>
      <c r="C128" s="64">
        <v>100</v>
      </c>
      <c r="D128" s="65">
        <v>1.16</v>
      </c>
      <c r="E128" s="65">
        <v>0.16</v>
      </c>
      <c r="F128" s="65">
        <v>5.17</v>
      </c>
      <c r="G128" s="65">
        <v>24</v>
      </c>
      <c r="H128" s="26"/>
    </row>
    <row r="129" spans="1:8" s="5" customFormat="1" ht="16.5" customHeight="1">
      <c r="A129" s="174" t="s">
        <v>121</v>
      </c>
      <c r="B129" s="94">
        <v>290</v>
      </c>
      <c r="C129" s="108">
        <v>180</v>
      </c>
      <c r="D129" s="109">
        <v>6.62</v>
      </c>
      <c r="E129" s="109">
        <v>6.35</v>
      </c>
      <c r="F129" s="109">
        <v>42.38</v>
      </c>
      <c r="G129" s="109">
        <v>184</v>
      </c>
      <c r="H129" s="22"/>
    </row>
    <row r="130" spans="1:8" s="5" customFormat="1" ht="16.5" customHeight="1">
      <c r="A130" s="60" t="s">
        <v>122</v>
      </c>
      <c r="B130" s="63"/>
      <c r="C130" s="64"/>
      <c r="D130" s="65"/>
      <c r="E130" s="65"/>
      <c r="F130" s="65"/>
      <c r="G130" s="65"/>
      <c r="H130" s="22"/>
    </row>
    <row r="131" spans="1:8" s="5" customFormat="1" ht="16.5" customHeight="1">
      <c r="A131" s="60" t="s">
        <v>88</v>
      </c>
      <c r="B131" s="63">
        <v>150</v>
      </c>
      <c r="C131" s="64">
        <v>70</v>
      </c>
      <c r="D131" s="65">
        <v>15.51</v>
      </c>
      <c r="E131" s="65">
        <v>12.43</v>
      </c>
      <c r="F131" s="65">
        <v>3.29</v>
      </c>
      <c r="G131" s="65">
        <v>187</v>
      </c>
      <c r="H131" s="22"/>
    </row>
    <row r="132" spans="1:8" s="5" customFormat="1" ht="16.5" customHeight="1">
      <c r="A132" s="60" t="s">
        <v>75</v>
      </c>
      <c r="B132" s="63">
        <v>202</v>
      </c>
      <c r="C132" s="64">
        <v>200</v>
      </c>
      <c r="D132" s="65">
        <v>0.5</v>
      </c>
      <c r="E132" s="65">
        <v>0</v>
      </c>
      <c r="F132" s="65">
        <v>27</v>
      </c>
      <c r="G132" s="65">
        <v>110.2</v>
      </c>
      <c r="H132" s="22"/>
    </row>
    <row r="133" spans="1:8" s="5" customFormat="1" ht="16.5" customHeight="1">
      <c r="A133" s="60" t="s">
        <v>50</v>
      </c>
      <c r="B133" s="63" t="s">
        <v>53</v>
      </c>
      <c r="C133" s="64">
        <v>30</v>
      </c>
      <c r="D133" s="65">
        <v>2.3</v>
      </c>
      <c r="E133" s="65">
        <v>0.4</v>
      </c>
      <c r="F133" s="65">
        <v>11.3</v>
      </c>
      <c r="G133" s="65">
        <v>60.3</v>
      </c>
      <c r="H133" s="22"/>
    </row>
    <row r="134" spans="1:8" s="5" customFormat="1" ht="16.5" customHeight="1">
      <c r="A134" s="66" t="s">
        <v>6</v>
      </c>
      <c r="B134" s="94" t="s">
        <v>53</v>
      </c>
      <c r="C134" s="64">
        <v>60</v>
      </c>
      <c r="D134" s="94">
        <v>6.4</v>
      </c>
      <c r="E134" s="94">
        <v>2.7</v>
      </c>
      <c r="F134" s="94">
        <v>26.1</v>
      </c>
      <c r="G134" s="94">
        <v>164.4</v>
      </c>
      <c r="H134" s="22"/>
    </row>
    <row r="135" spans="1:8" ht="21" customHeight="1">
      <c r="A135" s="67" t="s">
        <v>7</v>
      </c>
      <c r="B135" s="68"/>
      <c r="C135" s="68"/>
      <c r="D135" s="69">
        <f>SUM(D128:D134)</f>
        <v>32.49</v>
      </c>
      <c r="E135" s="69">
        <f>SUM(E128:E134)</f>
        <v>22.039999999999996</v>
      </c>
      <c r="F135" s="69">
        <f>SUM(F128:F134)</f>
        <v>115.24000000000001</v>
      </c>
      <c r="G135" s="69">
        <f>SUM(G128:G134)</f>
        <v>729.9</v>
      </c>
      <c r="H135" s="19"/>
    </row>
    <row r="136" spans="1:8" ht="13.5" customHeight="1">
      <c r="A136" s="228"/>
      <c r="B136" s="229"/>
      <c r="C136" s="229"/>
      <c r="D136" s="229"/>
      <c r="E136" s="229"/>
      <c r="F136" s="229"/>
      <c r="G136" s="230"/>
      <c r="H136" s="19"/>
    </row>
    <row r="137" spans="1:8" s="11" customFormat="1" ht="18" customHeight="1">
      <c r="A137" s="74" t="s">
        <v>8</v>
      </c>
      <c r="B137" s="75"/>
      <c r="C137" s="75"/>
      <c r="D137" s="76"/>
      <c r="E137" s="76"/>
      <c r="F137" s="76"/>
      <c r="G137" s="77"/>
      <c r="H137" s="18"/>
    </row>
    <row r="138" spans="1:8" ht="16.5" customHeight="1">
      <c r="A138" s="251" t="s">
        <v>0</v>
      </c>
      <c r="B138" s="249" t="s">
        <v>36</v>
      </c>
      <c r="C138" s="249" t="s">
        <v>12</v>
      </c>
      <c r="D138" s="250" t="s">
        <v>1</v>
      </c>
      <c r="E138" s="250"/>
      <c r="F138" s="250"/>
      <c r="G138" s="250" t="s">
        <v>13</v>
      </c>
      <c r="H138" s="19"/>
    </row>
    <row r="139" spans="1:8" ht="3.75" customHeight="1">
      <c r="A139" s="251"/>
      <c r="B139" s="249"/>
      <c r="C139" s="249"/>
      <c r="D139" s="250"/>
      <c r="E139" s="250"/>
      <c r="F139" s="250"/>
      <c r="G139" s="250"/>
      <c r="H139" s="19"/>
    </row>
    <row r="140" spans="1:8" s="2" customFormat="1" ht="14.25" customHeight="1">
      <c r="A140" s="251"/>
      <c r="B140" s="249"/>
      <c r="C140" s="249"/>
      <c r="D140" s="65" t="s">
        <v>2</v>
      </c>
      <c r="E140" s="65" t="s">
        <v>3</v>
      </c>
      <c r="F140" s="65" t="s">
        <v>4</v>
      </c>
      <c r="G140" s="250"/>
      <c r="H140" s="20"/>
    </row>
    <row r="141" spans="1:8" s="2" customFormat="1" ht="16.5" customHeight="1">
      <c r="A141" s="66" t="s">
        <v>43</v>
      </c>
      <c r="B141" s="63">
        <v>226</v>
      </c>
      <c r="C141" s="64">
        <v>250</v>
      </c>
      <c r="D141" s="65">
        <v>9.08</v>
      </c>
      <c r="E141" s="65">
        <v>7.56</v>
      </c>
      <c r="F141" s="65">
        <v>33.64</v>
      </c>
      <c r="G141" s="65">
        <v>245</v>
      </c>
      <c r="H141" s="20"/>
    </row>
    <row r="142" spans="1:8" s="2" customFormat="1" ht="16.5" customHeight="1">
      <c r="A142" s="60" t="s">
        <v>92</v>
      </c>
      <c r="B142" s="63">
        <v>57</v>
      </c>
      <c r="C142" s="64">
        <v>250</v>
      </c>
      <c r="D142" s="65">
        <v>10.3</v>
      </c>
      <c r="E142" s="65">
        <v>10.3</v>
      </c>
      <c r="F142" s="65">
        <v>20.01</v>
      </c>
      <c r="G142" s="65">
        <v>194</v>
      </c>
      <c r="H142" s="20"/>
    </row>
    <row r="143" spans="1:8" s="6" customFormat="1" ht="16.5" customHeight="1">
      <c r="A143" s="60" t="s">
        <v>86</v>
      </c>
      <c r="B143" s="63">
        <v>348</v>
      </c>
      <c r="C143" s="64">
        <v>200</v>
      </c>
      <c r="D143" s="65">
        <v>1.04</v>
      </c>
      <c r="E143" s="65">
        <v>0</v>
      </c>
      <c r="F143" s="65">
        <v>30.96</v>
      </c>
      <c r="G143" s="65">
        <v>95</v>
      </c>
      <c r="H143" s="23"/>
    </row>
    <row r="144" spans="1:8" ht="16.5" customHeight="1">
      <c r="A144" s="66" t="s">
        <v>6</v>
      </c>
      <c r="B144" s="63" t="s">
        <v>53</v>
      </c>
      <c r="C144" s="64">
        <v>60</v>
      </c>
      <c r="D144" s="65">
        <v>6.4</v>
      </c>
      <c r="E144" s="65">
        <v>2.7</v>
      </c>
      <c r="F144" s="65">
        <v>26.1</v>
      </c>
      <c r="G144" s="65">
        <v>164.4</v>
      </c>
      <c r="H144" s="19"/>
    </row>
    <row r="145" spans="1:8" ht="16.5" customHeight="1">
      <c r="A145" s="66" t="s">
        <v>50</v>
      </c>
      <c r="B145" s="63" t="s">
        <v>53</v>
      </c>
      <c r="C145" s="64">
        <v>30</v>
      </c>
      <c r="D145" s="65">
        <v>2.3</v>
      </c>
      <c r="E145" s="65">
        <v>0.4</v>
      </c>
      <c r="F145" s="65">
        <v>11.3</v>
      </c>
      <c r="G145" s="65">
        <v>60.3</v>
      </c>
      <c r="H145" s="19"/>
    </row>
    <row r="146" spans="1:8" ht="16.5" customHeight="1">
      <c r="A146" s="66" t="s">
        <v>64</v>
      </c>
      <c r="B146" s="63" t="s">
        <v>53</v>
      </c>
      <c r="C146" s="64">
        <v>200</v>
      </c>
      <c r="D146" s="179">
        <v>3</v>
      </c>
      <c r="E146" s="179">
        <v>1</v>
      </c>
      <c r="F146" s="179">
        <v>42</v>
      </c>
      <c r="G146" s="179">
        <v>192</v>
      </c>
      <c r="H146" s="19"/>
    </row>
    <row r="147" spans="1:8" ht="16.5" customHeight="1">
      <c r="A147" s="60"/>
      <c r="B147" s="63"/>
      <c r="C147" s="64"/>
      <c r="D147" s="65"/>
      <c r="E147" s="65"/>
      <c r="F147" s="65"/>
      <c r="G147" s="65"/>
      <c r="H147" s="19"/>
    </row>
    <row r="148" spans="1:8" s="1" customFormat="1" ht="24" customHeight="1">
      <c r="A148" s="67" t="s">
        <v>9</v>
      </c>
      <c r="B148" s="68"/>
      <c r="C148" s="68"/>
      <c r="D148" s="69">
        <f>SUM(D141:D147)</f>
        <v>32.120000000000005</v>
      </c>
      <c r="E148" s="69">
        <f>SUM(E141:E147)</f>
        <v>21.959999999999997</v>
      </c>
      <c r="F148" s="69">
        <f>SUM(F141:F147)</f>
        <v>164.01</v>
      </c>
      <c r="G148" s="69">
        <f>SUM(G141:G147)</f>
        <v>950.6999999999999</v>
      </c>
      <c r="H148" s="21"/>
    </row>
    <row r="149" spans="1:8" ht="20.25" customHeight="1">
      <c r="A149" s="219" t="s">
        <v>18</v>
      </c>
      <c r="B149" s="219"/>
      <c r="C149" s="219"/>
      <c r="D149" s="129">
        <f>D148+D135</f>
        <v>64.61000000000001</v>
      </c>
      <c r="E149" s="129">
        <f>E148+E135</f>
        <v>43.99999999999999</v>
      </c>
      <c r="F149" s="129">
        <f>F148+F135</f>
        <v>279.25</v>
      </c>
      <c r="G149" s="129">
        <f>G148+G135</f>
        <v>1680.6</v>
      </c>
      <c r="H149" s="19"/>
    </row>
    <row r="150" spans="1:7" ht="15.75">
      <c r="A150" s="130"/>
      <c r="B150" s="131"/>
      <c r="C150" s="131"/>
      <c r="D150" s="132"/>
      <c r="E150" s="132"/>
      <c r="F150" s="132"/>
      <c r="G150" s="133"/>
    </row>
    <row r="151" spans="1:7" ht="15.75">
      <c r="A151" s="97"/>
      <c r="B151" s="79"/>
      <c r="C151" s="79"/>
      <c r="D151" s="76"/>
      <c r="E151" s="76"/>
      <c r="F151" s="76"/>
      <c r="G151" s="77"/>
    </row>
    <row r="152" spans="1:7" ht="15.75">
      <c r="A152" s="97"/>
      <c r="B152" s="79"/>
      <c r="C152" s="79"/>
      <c r="D152" s="76"/>
      <c r="E152" s="76"/>
      <c r="F152" s="76"/>
      <c r="G152" s="77"/>
    </row>
    <row r="153" spans="1:7" ht="14.25">
      <c r="A153" s="134"/>
      <c r="B153" s="135"/>
      <c r="C153" s="135"/>
      <c r="D153" s="136"/>
      <c r="E153" s="136"/>
      <c r="F153" s="136"/>
      <c r="G153" s="137"/>
    </row>
    <row r="154" spans="1:7" ht="14.25">
      <c r="A154" s="134"/>
      <c r="B154" s="135"/>
      <c r="C154" s="135"/>
      <c r="D154" s="136"/>
      <c r="E154" s="136"/>
      <c r="F154" s="136"/>
      <c r="G154" s="137"/>
    </row>
    <row r="155" spans="1:7" ht="14.25">
      <c r="A155" s="134"/>
      <c r="B155" s="135"/>
      <c r="C155" s="135"/>
      <c r="D155" s="136"/>
      <c r="E155" s="136"/>
      <c r="F155" s="136"/>
      <c r="G155" s="137"/>
    </row>
    <row r="156" spans="1:7" ht="14.25">
      <c r="A156" s="134"/>
      <c r="B156" s="135"/>
      <c r="C156" s="135"/>
      <c r="D156" s="136"/>
      <c r="E156" s="136"/>
      <c r="F156" s="136"/>
      <c r="G156" s="137"/>
    </row>
    <row r="157" spans="1:7" ht="14.25">
      <c r="A157" s="134"/>
      <c r="B157" s="135"/>
      <c r="C157" s="135"/>
      <c r="D157" s="136"/>
      <c r="E157" s="136"/>
      <c r="F157" s="136"/>
      <c r="G157" s="137"/>
    </row>
    <row r="158" spans="1:7" ht="14.25">
      <c r="A158" s="134"/>
      <c r="B158" s="135"/>
      <c r="C158" s="135"/>
      <c r="D158" s="136"/>
      <c r="E158" s="136"/>
      <c r="F158" s="136"/>
      <c r="G158" s="137"/>
    </row>
    <row r="159" spans="1:7" ht="14.25">
      <c r="A159" s="134"/>
      <c r="B159" s="135"/>
      <c r="C159" s="135"/>
      <c r="D159" s="136"/>
      <c r="E159" s="136"/>
      <c r="F159" s="136"/>
      <c r="G159" s="137"/>
    </row>
    <row r="160" spans="1:7" ht="14.25">
      <c r="A160" s="134"/>
      <c r="B160" s="135"/>
      <c r="C160" s="135"/>
      <c r="D160" s="136"/>
      <c r="E160" s="136"/>
      <c r="F160" s="136"/>
      <c r="G160" s="137"/>
    </row>
    <row r="161" spans="1:7" ht="14.25">
      <c r="A161" s="134"/>
      <c r="B161" s="135"/>
      <c r="C161" s="135"/>
      <c r="D161" s="136"/>
      <c r="E161" s="136"/>
      <c r="F161" s="136"/>
      <c r="G161" s="137"/>
    </row>
    <row r="162" spans="1:7" ht="14.25">
      <c r="A162" s="134"/>
      <c r="B162" s="135"/>
      <c r="C162" s="135"/>
      <c r="D162" s="136"/>
      <c r="E162" s="136"/>
      <c r="F162" s="136"/>
      <c r="G162" s="137"/>
    </row>
    <row r="163" spans="1:7" ht="14.25">
      <c r="A163" s="134"/>
      <c r="B163" s="135"/>
      <c r="C163" s="135"/>
      <c r="D163" s="136"/>
      <c r="E163" s="136"/>
      <c r="F163" s="136"/>
      <c r="G163" s="137"/>
    </row>
    <row r="164" spans="1:7" ht="14.25">
      <c r="A164" s="134"/>
      <c r="B164" s="135"/>
      <c r="C164" s="135"/>
      <c r="D164" s="136"/>
      <c r="E164" s="136"/>
      <c r="F164" s="136"/>
      <c r="G164" s="137"/>
    </row>
    <row r="165" spans="1:7" ht="14.25">
      <c r="A165" s="134"/>
      <c r="B165" s="135"/>
      <c r="C165" s="135"/>
      <c r="D165" s="136"/>
      <c r="E165" s="136"/>
      <c r="F165" s="136"/>
      <c r="G165" s="137"/>
    </row>
    <row r="166" spans="1:7" ht="14.25">
      <c r="A166" s="134"/>
      <c r="B166" s="135"/>
      <c r="C166" s="135"/>
      <c r="D166" s="136"/>
      <c r="E166" s="136"/>
      <c r="F166" s="136"/>
      <c r="G166" s="137"/>
    </row>
    <row r="167" spans="1:7" ht="14.25">
      <c r="A167" s="134"/>
      <c r="B167" s="135"/>
      <c r="C167" s="135"/>
      <c r="D167" s="136"/>
      <c r="E167" s="136"/>
      <c r="F167" s="136"/>
      <c r="G167" s="137"/>
    </row>
    <row r="168" spans="1:7" ht="14.25">
      <c r="A168" s="134"/>
      <c r="B168" s="135"/>
      <c r="C168" s="135"/>
      <c r="D168" s="136"/>
      <c r="E168" s="136"/>
      <c r="F168" s="136"/>
      <c r="G168" s="137"/>
    </row>
    <row r="169" spans="1:7" ht="14.25">
      <c r="A169" s="134"/>
      <c r="B169" s="135"/>
      <c r="C169" s="135"/>
      <c r="D169" s="136"/>
      <c r="E169" s="136"/>
      <c r="F169" s="136"/>
      <c r="G169" s="137"/>
    </row>
    <row r="170" spans="1:7" ht="14.25">
      <c r="A170" s="134"/>
      <c r="B170" s="135"/>
      <c r="C170" s="135"/>
      <c r="D170" s="136"/>
      <c r="E170" s="136"/>
      <c r="F170" s="136"/>
      <c r="G170" s="137"/>
    </row>
    <row r="171" spans="1:7" ht="14.25">
      <c r="A171" s="134"/>
      <c r="B171" s="135"/>
      <c r="C171" s="135"/>
      <c r="D171" s="136"/>
      <c r="E171" s="136"/>
      <c r="F171" s="136"/>
      <c r="G171" s="137"/>
    </row>
    <row r="172" spans="1:7" ht="14.25">
      <c r="A172" s="134"/>
      <c r="B172" s="135"/>
      <c r="C172" s="135"/>
      <c r="D172" s="136"/>
      <c r="E172" s="136"/>
      <c r="F172" s="136"/>
      <c r="G172" s="137"/>
    </row>
    <row r="173" spans="1:7" ht="14.25">
      <c r="A173" s="134"/>
      <c r="B173" s="135"/>
      <c r="C173" s="135"/>
      <c r="D173" s="136"/>
      <c r="E173" s="136"/>
      <c r="F173" s="136"/>
      <c r="G173" s="137"/>
    </row>
    <row r="174" spans="1:7" ht="14.25">
      <c r="A174" s="134"/>
      <c r="B174" s="135"/>
      <c r="C174" s="135"/>
      <c r="D174" s="136"/>
      <c r="E174" s="136"/>
      <c r="F174" s="136"/>
      <c r="G174" s="137"/>
    </row>
    <row r="175" spans="1:7" ht="14.25">
      <c r="A175" s="134"/>
      <c r="B175" s="135"/>
      <c r="C175" s="135"/>
      <c r="D175" s="136"/>
      <c r="E175" s="136"/>
      <c r="F175" s="136"/>
      <c r="G175" s="137"/>
    </row>
    <row r="176" spans="1:7" ht="14.25">
      <c r="A176" s="134"/>
      <c r="B176" s="135"/>
      <c r="C176" s="135"/>
      <c r="D176" s="136"/>
      <c r="E176" s="136"/>
      <c r="F176" s="136"/>
      <c r="G176" s="137"/>
    </row>
    <row r="177" spans="1:7" ht="14.25">
      <c r="A177" s="134"/>
      <c r="B177" s="135"/>
      <c r="C177" s="135"/>
      <c r="D177" s="136"/>
      <c r="E177" s="136"/>
      <c r="F177" s="136"/>
      <c r="G177" s="137"/>
    </row>
    <row r="178" spans="1:7" ht="14.25">
      <c r="A178" s="134"/>
      <c r="B178" s="135"/>
      <c r="C178" s="135"/>
      <c r="D178" s="136"/>
      <c r="E178" s="136"/>
      <c r="F178" s="136"/>
      <c r="G178" s="137"/>
    </row>
    <row r="179" spans="1:7" ht="14.25">
      <c r="A179" s="134"/>
      <c r="B179" s="135"/>
      <c r="C179" s="135"/>
      <c r="D179" s="136"/>
      <c r="E179" s="136"/>
      <c r="F179" s="136"/>
      <c r="G179" s="137"/>
    </row>
    <row r="180" spans="1:7" ht="14.25">
      <c r="A180" s="134"/>
      <c r="B180" s="135"/>
      <c r="C180" s="135"/>
      <c r="D180" s="136"/>
      <c r="E180" s="136"/>
      <c r="F180" s="136"/>
      <c r="G180" s="137"/>
    </row>
    <row r="181" spans="1:7" ht="14.25">
      <c r="A181" s="134"/>
      <c r="B181" s="135"/>
      <c r="C181" s="135"/>
      <c r="D181" s="136"/>
      <c r="E181" s="136"/>
      <c r="F181" s="136"/>
      <c r="G181" s="137"/>
    </row>
    <row r="182" spans="1:7" ht="14.25">
      <c r="A182" s="134"/>
      <c r="B182" s="135"/>
      <c r="C182" s="135"/>
      <c r="D182" s="136"/>
      <c r="E182" s="136"/>
      <c r="F182" s="136"/>
      <c r="G182" s="137"/>
    </row>
    <row r="183" spans="1:7" ht="14.25">
      <c r="A183" s="134"/>
      <c r="B183" s="135"/>
      <c r="C183" s="135"/>
      <c r="D183" s="136"/>
      <c r="E183" s="136"/>
      <c r="F183" s="136"/>
      <c r="G183" s="137"/>
    </row>
    <row r="184" spans="1:7" ht="14.25">
      <c r="A184" s="134"/>
      <c r="B184" s="135"/>
      <c r="C184" s="135"/>
      <c r="D184" s="136"/>
      <c r="E184" s="136"/>
      <c r="F184" s="136"/>
      <c r="G184" s="137"/>
    </row>
    <row r="185" spans="1:7" ht="14.25">
      <c r="A185" s="134"/>
      <c r="B185" s="135"/>
      <c r="C185" s="135"/>
      <c r="D185" s="136"/>
      <c r="E185" s="136"/>
      <c r="F185" s="136"/>
      <c r="G185" s="137"/>
    </row>
    <row r="186" spans="1:7" ht="14.25">
      <c r="A186" s="134"/>
      <c r="B186" s="135"/>
      <c r="C186" s="135"/>
      <c r="D186" s="136"/>
      <c r="E186" s="136"/>
      <c r="F186" s="136"/>
      <c r="G186" s="137"/>
    </row>
    <row r="187" spans="1:7" ht="14.25">
      <c r="A187" s="134"/>
      <c r="B187" s="135"/>
      <c r="C187" s="135"/>
      <c r="D187" s="136"/>
      <c r="E187" s="136"/>
      <c r="F187" s="136"/>
      <c r="G187" s="137"/>
    </row>
    <row r="188" spans="1:7" ht="14.25">
      <c r="A188" s="134"/>
      <c r="B188" s="135"/>
      <c r="C188" s="135"/>
      <c r="D188" s="136"/>
      <c r="E188" s="136"/>
      <c r="F188" s="136"/>
      <c r="G188" s="137"/>
    </row>
    <row r="189" spans="1:7" ht="14.25">
      <c r="A189" s="134"/>
      <c r="B189" s="135"/>
      <c r="C189" s="135"/>
      <c r="D189" s="136"/>
      <c r="E189" s="136"/>
      <c r="F189" s="136"/>
      <c r="G189" s="137"/>
    </row>
    <row r="190" spans="1:7" ht="14.25">
      <c r="A190" s="134"/>
      <c r="B190" s="135"/>
      <c r="C190" s="135"/>
      <c r="D190" s="136"/>
      <c r="E190" s="136"/>
      <c r="F190" s="136"/>
      <c r="G190" s="137"/>
    </row>
    <row r="191" spans="1:7" ht="14.25">
      <c r="A191" s="134"/>
      <c r="B191" s="135"/>
      <c r="C191" s="135"/>
      <c r="D191" s="136"/>
      <c r="E191" s="136"/>
      <c r="F191" s="136"/>
      <c r="G191" s="137"/>
    </row>
    <row r="192" spans="1:7" ht="14.25">
      <c r="A192" s="134"/>
      <c r="B192" s="135"/>
      <c r="C192" s="135"/>
      <c r="D192" s="136"/>
      <c r="E192" s="136"/>
      <c r="F192" s="136"/>
      <c r="G192" s="137"/>
    </row>
    <row r="193" spans="1:7" ht="14.25">
      <c r="A193" s="134"/>
      <c r="B193" s="135"/>
      <c r="C193" s="135"/>
      <c r="D193" s="136"/>
      <c r="E193" s="136"/>
      <c r="F193" s="136"/>
      <c r="G193" s="137"/>
    </row>
    <row r="194" spans="1:7" ht="14.25">
      <c r="A194" s="134"/>
      <c r="B194" s="135"/>
      <c r="C194" s="135"/>
      <c r="D194" s="136"/>
      <c r="E194" s="136"/>
      <c r="F194" s="136"/>
      <c r="G194" s="137"/>
    </row>
    <row r="195" spans="1:7" ht="14.25">
      <c r="A195" s="134"/>
      <c r="B195" s="135"/>
      <c r="C195" s="135"/>
      <c r="D195" s="136"/>
      <c r="E195" s="136"/>
      <c r="F195" s="136"/>
      <c r="G195" s="137"/>
    </row>
    <row r="196" spans="1:7" ht="14.25">
      <c r="A196" s="134"/>
      <c r="B196" s="135"/>
      <c r="C196" s="135"/>
      <c r="D196" s="136"/>
      <c r="E196" s="136"/>
      <c r="F196" s="136"/>
      <c r="G196" s="137"/>
    </row>
    <row r="197" spans="1:7" ht="14.25">
      <c r="A197" s="134"/>
      <c r="B197" s="135"/>
      <c r="C197" s="135"/>
      <c r="D197" s="136"/>
      <c r="E197" s="136"/>
      <c r="F197" s="136"/>
      <c r="G197" s="137"/>
    </row>
    <row r="198" spans="1:7" ht="14.25">
      <c r="A198" s="134"/>
      <c r="B198" s="135"/>
      <c r="C198" s="135"/>
      <c r="D198" s="136"/>
      <c r="E198" s="136"/>
      <c r="F198" s="136"/>
      <c r="G198" s="137"/>
    </row>
    <row r="199" spans="1:7" ht="14.25">
      <c r="A199" s="134"/>
      <c r="B199" s="135"/>
      <c r="C199" s="135"/>
      <c r="D199" s="136"/>
      <c r="E199" s="136"/>
      <c r="F199" s="136"/>
      <c r="G199" s="137"/>
    </row>
    <row r="200" spans="1:7" ht="14.25">
      <c r="A200" s="134"/>
      <c r="B200" s="135"/>
      <c r="C200" s="135"/>
      <c r="D200" s="136"/>
      <c r="E200" s="136"/>
      <c r="F200" s="136"/>
      <c r="G200" s="137"/>
    </row>
    <row r="201" spans="1:7" ht="14.25">
      <c r="A201" s="134"/>
      <c r="B201" s="135"/>
      <c r="C201" s="135"/>
      <c r="D201" s="136"/>
      <c r="E201" s="136"/>
      <c r="F201" s="136"/>
      <c r="G201" s="137"/>
    </row>
    <row r="202" spans="1:7" ht="14.25">
      <c r="A202" s="134"/>
      <c r="B202" s="135"/>
      <c r="C202" s="135"/>
      <c r="D202" s="136"/>
      <c r="E202" s="136"/>
      <c r="F202" s="136"/>
      <c r="G202" s="137"/>
    </row>
    <row r="203" spans="1:7" ht="14.25">
      <c r="A203" s="134"/>
      <c r="B203" s="135"/>
      <c r="C203" s="135"/>
      <c r="D203" s="136"/>
      <c r="E203" s="136"/>
      <c r="F203" s="136"/>
      <c r="G203" s="137"/>
    </row>
    <row r="204" spans="1:7" ht="14.25">
      <c r="A204" s="134"/>
      <c r="B204" s="135"/>
      <c r="C204" s="135"/>
      <c r="D204" s="136"/>
      <c r="E204" s="136"/>
      <c r="F204" s="136"/>
      <c r="G204" s="137"/>
    </row>
    <row r="205" spans="1:7" ht="14.25">
      <c r="A205" s="134"/>
      <c r="B205" s="135"/>
      <c r="C205" s="135"/>
      <c r="D205" s="136"/>
      <c r="E205" s="136"/>
      <c r="F205" s="136"/>
      <c r="G205" s="137"/>
    </row>
    <row r="206" spans="1:7" ht="14.25">
      <c r="A206" s="134"/>
      <c r="B206" s="135"/>
      <c r="C206" s="135"/>
      <c r="D206" s="136"/>
      <c r="E206" s="136"/>
      <c r="F206" s="136"/>
      <c r="G206" s="137"/>
    </row>
    <row r="207" spans="1:7" ht="14.25">
      <c r="A207" s="134"/>
      <c r="B207" s="135"/>
      <c r="C207" s="135"/>
      <c r="D207" s="136"/>
      <c r="E207" s="136"/>
      <c r="F207" s="136"/>
      <c r="G207" s="137"/>
    </row>
    <row r="208" spans="1:7" ht="14.25">
      <c r="A208" s="134"/>
      <c r="B208" s="135"/>
      <c r="C208" s="135"/>
      <c r="D208" s="136"/>
      <c r="E208" s="136"/>
      <c r="F208" s="136"/>
      <c r="G208" s="137"/>
    </row>
    <row r="209" spans="1:7" ht="14.25">
      <c r="A209" s="134"/>
      <c r="B209" s="135"/>
      <c r="C209" s="135"/>
      <c r="D209" s="136"/>
      <c r="E209" s="136"/>
      <c r="F209" s="136"/>
      <c r="G209" s="137"/>
    </row>
    <row r="210" spans="1:7" ht="14.25">
      <c r="A210" s="134"/>
      <c r="B210" s="135"/>
      <c r="C210" s="135"/>
      <c r="D210" s="136"/>
      <c r="E210" s="136"/>
      <c r="F210" s="136"/>
      <c r="G210" s="137"/>
    </row>
    <row r="211" spans="1:7" ht="14.25">
      <c r="A211" s="134"/>
      <c r="B211" s="135"/>
      <c r="C211" s="135"/>
      <c r="D211" s="136"/>
      <c r="E211" s="136"/>
      <c r="F211" s="136"/>
      <c r="G211" s="137"/>
    </row>
    <row r="212" spans="1:7" ht="14.25">
      <c r="A212" s="134"/>
      <c r="B212" s="135"/>
      <c r="C212" s="135"/>
      <c r="D212" s="136"/>
      <c r="E212" s="136"/>
      <c r="F212" s="136"/>
      <c r="G212" s="137"/>
    </row>
    <row r="213" spans="1:7" ht="14.25">
      <c r="A213" s="134"/>
      <c r="B213" s="135"/>
      <c r="C213" s="135"/>
      <c r="D213" s="136"/>
      <c r="E213" s="136"/>
      <c r="F213" s="136"/>
      <c r="G213" s="137"/>
    </row>
    <row r="214" spans="1:7" ht="14.25">
      <c r="A214" s="134"/>
      <c r="B214" s="135"/>
      <c r="C214" s="135"/>
      <c r="D214" s="136"/>
      <c r="E214" s="136"/>
      <c r="F214" s="136"/>
      <c r="G214" s="137"/>
    </row>
    <row r="215" spans="1:7" ht="14.25">
      <c r="A215" s="134"/>
      <c r="B215" s="135"/>
      <c r="C215" s="135"/>
      <c r="D215" s="136"/>
      <c r="E215" s="136"/>
      <c r="F215" s="136"/>
      <c r="G215" s="137"/>
    </row>
    <row r="216" spans="1:7" ht="14.25">
      <c r="A216" s="134"/>
      <c r="B216" s="135"/>
      <c r="C216" s="135"/>
      <c r="D216" s="136"/>
      <c r="E216" s="136"/>
      <c r="F216" s="136"/>
      <c r="G216" s="137"/>
    </row>
    <row r="217" spans="1:7" ht="14.25">
      <c r="A217" s="134"/>
      <c r="B217" s="135"/>
      <c r="C217" s="135"/>
      <c r="D217" s="136"/>
      <c r="E217" s="136"/>
      <c r="F217" s="136"/>
      <c r="G217" s="137"/>
    </row>
    <row r="218" spans="1:7" ht="14.25">
      <c r="A218" s="134"/>
      <c r="B218" s="135"/>
      <c r="C218" s="135"/>
      <c r="D218" s="136"/>
      <c r="E218" s="136"/>
      <c r="F218" s="136"/>
      <c r="G218" s="137"/>
    </row>
    <row r="219" spans="1:7" ht="14.25">
      <c r="A219" s="134"/>
      <c r="B219" s="135"/>
      <c r="C219" s="135"/>
      <c r="D219" s="136"/>
      <c r="E219" s="136"/>
      <c r="F219" s="136"/>
      <c r="G219" s="137"/>
    </row>
    <row r="220" spans="1:7" ht="14.25">
      <c r="A220" s="134"/>
      <c r="B220" s="135"/>
      <c r="C220" s="135"/>
      <c r="D220" s="136"/>
      <c r="E220" s="136"/>
      <c r="F220" s="136"/>
      <c r="G220" s="137"/>
    </row>
    <row r="221" spans="1:7" ht="14.25">
      <c r="A221" s="134"/>
      <c r="B221" s="135"/>
      <c r="C221" s="135"/>
      <c r="D221" s="136"/>
      <c r="E221" s="136"/>
      <c r="F221" s="136"/>
      <c r="G221" s="137"/>
    </row>
    <row r="222" spans="1:7" ht="14.25">
      <c r="A222" s="134"/>
      <c r="B222" s="135"/>
      <c r="C222" s="135"/>
      <c r="D222" s="136"/>
      <c r="E222" s="136"/>
      <c r="F222" s="136"/>
      <c r="G222" s="137"/>
    </row>
    <row r="223" spans="1:7" ht="14.25">
      <c r="A223" s="134"/>
      <c r="B223" s="135"/>
      <c r="C223" s="135"/>
      <c r="D223" s="136"/>
      <c r="E223" s="136"/>
      <c r="F223" s="136"/>
      <c r="G223" s="137"/>
    </row>
    <row r="224" spans="1:7" ht="14.25">
      <c r="A224" s="134"/>
      <c r="B224" s="135"/>
      <c r="C224" s="135"/>
      <c r="D224" s="136"/>
      <c r="E224" s="136"/>
      <c r="F224" s="136"/>
      <c r="G224" s="137"/>
    </row>
    <row r="225" spans="1:7" ht="14.25">
      <c r="A225" s="134"/>
      <c r="B225" s="135"/>
      <c r="C225" s="135"/>
      <c r="D225" s="136"/>
      <c r="E225" s="136"/>
      <c r="F225" s="136"/>
      <c r="G225" s="137"/>
    </row>
    <row r="226" spans="1:7" ht="14.25">
      <c r="A226" s="134"/>
      <c r="B226" s="135"/>
      <c r="C226" s="135"/>
      <c r="D226" s="136"/>
      <c r="E226" s="136"/>
      <c r="F226" s="136"/>
      <c r="G226" s="137"/>
    </row>
    <row r="227" spans="1:7" ht="14.25">
      <c r="A227" s="134"/>
      <c r="B227" s="135"/>
      <c r="C227" s="135"/>
      <c r="D227" s="136"/>
      <c r="E227" s="136"/>
      <c r="F227" s="136"/>
      <c r="G227" s="137"/>
    </row>
    <row r="228" spans="1:7" ht="14.25">
      <c r="A228" s="134"/>
      <c r="B228" s="135"/>
      <c r="C228" s="135"/>
      <c r="D228" s="136"/>
      <c r="E228" s="136"/>
      <c r="F228" s="136"/>
      <c r="G228" s="137"/>
    </row>
    <row r="229" spans="1:7" ht="14.25">
      <c r="A229" s="134"/>
      <c r="B229" s="135"/>
      <c r="C229" s="135"/>
      <c r="D229" s="136"/>
      <c r="E229" s="136"/>
      <c r="F229" s="136"/>
      <c r="G229" s="137"/>
    </row>
    <row r="230" spans="1:7" ht="14.25">
      <c r="A230" s="134"/>
      <c r="B230" s="135"/>
      <c r="C230" s="135"/>
      <c r="D230" s="136"/>
      <c r="E230" s="136"/>
      <c r="F230" s="136"/>
      <c r="G230" s="137"/>
    </row>
    <row r="231" spans="1:7" ht="14.25">
      <c r="A231" s="134"/>
      <c r="B231" s="135"/>
      <c r="C231" s="135"/>
      <c r="D231" s="136"/>
      <c r="E231" s="136"/>
      <c r="F231" s="136"/>
      <c r="G231" s="137"/>
    </row>
    <row r="232" spans="1:7" ht="14.25">
      <c r="A232" s="134"/>
      <c r="B232" s="135"/>
      <c r="C232" s="135"/>
      <c r="D232" s="136"/>
      <c r="E232" s="136"/>
      <c r="F232" s="136"/>
      <c r="G232" s="137"/>
    </row>
    <row r="233" spans="1:7" ht="14.25">
      <c r="A233" s="134"/>
      <c r="B233" s="135"/>
      <c r="C233" s="135"/>
      <c r="D233" s="136"/>
      <c r="E233" s="136"/>
      <c r="F233" s="136"/>
      <c r="G233" s="137"/>
    </row>
    <row r="234" spans="1:7" ht="14.25">
      <c r="A234" s="134"/>
      <c r="B234" s="135"/>
      <c r="C234" s="135"/>
      <c r="D234" s="136"/>
      <c r="E234" s="136"/>
      <c r="F234" s="136"/>
      <c r="G234" s="137"/>
    </row>
    <row r="235" spans="1:7" ht="14.25">
      <c r="A235" s="134"/>
      <c r="B235" s="135"/>
      <c r="C235" s="135"/>
      <c r="D235" s="136"/>
      <c r="E235" s="136"/>
      <c r="F235" s="136"/>
      <c r="G235" s="137"/>
    </row>
    <row r="236" spans="1:7" ht="14.25">
      <c r="A236" s="134"/>
      <c r="B236" s="135"/>
      <c r="C236" s="135"/>
      <c r="D236" s="136"/>
      <c r="E236" s="136"/>
      <c r="F236" s="136"/>
      <c r="G236" s="137"/>
    </row>
    <row r="237" spans="1:7" ht="14.25">
      <c r="A237" s="134"/>
      <c r="B237" s="135"/>
      <c r="C237" s="135"/>
      <c r="D237" s="136"/>
      <c r="E237" s="136"/>
      <c r="F237" s="136"/>
      <c r="G237" s="137"/>
    </row>
    <row r="238" spans="1:7" ht="14.25">
      <c r="A238" s="134"/>
      <c r="B238" s="135"/>
      <c r="C238" s="135"/>
      <c r="D238" s="136"/>
      <c r="E238" s="136"/>
      <c r="F238" s="136"/>
      <c r="G238" s="137"/>
    </row>
    <row r="239" spans="1:7" ht="14.25">
      <c r="A239" s="134"/>
      <c r="B239" s="135"/>
      <c r="C239" s="135"/>
      <c r="D239" s="136"/>
      <c r="E239" s="136"/>
      <c r="F239" s="136"/>
      <c r="G239" s="137"/>
    </row>
    <row r="240" spans="1:7" ht="14.25">
      <c r="A240" s="134"/>
      <c r="B240" s="135"/>
      <c r="C240" s="135"/>
      <c r="D240" s="136"/>
      <c r="E240" s="136"/>
      <c r="F240" s="136"/>
      <c r="G240" s="137"/>
    </row>
    <row r="241" spans="1:7" ht="14.25">
      <c r="A241" s="134"/>
      <c r="B241" s="135"/>
      <c r="C241" s="135"/>
      <c r="D241" s="136"/>
      <c r="E241" s="136"/>
      <c r="F241" s="136"/>
      <c r="G241" s="137"/>
    </row>
    <row r="242" spans="1:7" ht="14.25">
      <c r="A242" s="134"/>
      <c r="B242" s="135"/>
      <c r="C242" s="135"/>
      <c r="D242" s="136"/>
      <c r="E242" s="136"/>
      <c r="F242" s="136"/>
      <c r="G242" s="137"/>
    </row>
    <row r="243" spans="1:7" ht="14.25">
      <c r="A243" s="134"/>
      <c r="B243" s="135"/>
      <c r="C243" s="135"/>
      <c r="D243" s="136"/>
      <c r="E243" s="136"/>
      <c r="F243" s="136"/>
      <c r="G243" s="137"/>
    </row>
    <row r="244" spans="1:7" ht="14.25">
      <c r="A244" s="134"/>
      <c r="B244" s="135"/>
      <c r="C244" s="135"/>
      <c r="D244" s="136"/>
      <c r="E244" s="136"/>
      <c r="F244" s="136"/>
      <c r="G244" s="137"/>
    </row>
    <row r="245" spans="1:7" ht="14.25">
      <c r="A245" s="134"/>
      <c r="B245" s="135"/>
      <c r="C245" s="135"/>
      <c r="D245" s="136"/>
      <c r="E245" s="136"/>
      <c r="F245" s="136"/>
      <c r="G245" s="137"/>
    </row>
    <row r="246" spans="1:7" ht="14.25">
      <c r="A246" s="134"/>
      <c r="B246" s="135"/>
      <c r="C246" s="135"/>
      <c r="D246" s="136"/>
      <c r="E246" s="136"/>
      <c r="F246" s="136"/>
      <c r="G246" s="137"/>
    </row>
    <row r="247" spans="1:7" ht="14.25">
      <c r="A247" s="134"/>
      <c r="B247" s="135"/>
      <c r="C247" s="135"/>
      <c r="D247" s="136"/>
      <c r="E247" s="136"/>
      <c r="F247" s="136"/>
      <c r="G247" s="137"/>
    </row>
    <row r="248" spans="1:7" ht="14.25">
      <c r="A248" s="134"/>
      <c r="B248" s="135"/>
      <c r="C248" s="135"/>
      <c r="D248" s="136"/>
      <c r="E248" s="136"/>
      <c r="F248" s="136"/>
      <c r="G248" s="137"/>
    </row>
    <row r="249" spans="1:7" ht="14.25">
      <c r="A249" s="134"/>
      <c r="B249" s="135"/>
      <c r="C249" s="135"/>
      <c r="D249" s="136"/>
      <c r="E249" s="136"/>
      <c r="F249" s="136"/>
      <c r="G249" s="137"/>
    </row>
    <row r="250" spans="1:7" ht="14.25">
      <c r="A250" s="134"/>
      <c r="B250" s="135"/>
      <c r="C250" s="135"/>
      <c r="D250" s="136"/>
      <c r="E250" s="136"/>
      <c r="F250" s="136"/>
      <c r="G250" s="137"/>
    </row>
    <row r="251" spans="1:7" ht="14.25">
      <c r="A251" s="134"/>
      <c r="B251" s="135"/>
      <c r="C251" s="135"/>
      <c r="D251" s="136"/>
      <c r="E251" s="136"/>
      <c r="F251" s="136"/>
      <c r="G251" s="137"/>
    </row>
    <row r="252" spans="1:7" ht="14.25">
      <c r="A252" s="134"/>
      <c r="B252" s="135"/>
      <c r="C252" s="135"/>
      <c r="D252" s="136"/>
      <c r="E252" s="136"/>
      <c r="F252" s="136"/>
      <c r="G252" s="137"/>
    </row>
    <row r="253" spans="1:7" ht="14.25">
      <c r="A253" s="134"/>
      <c r="B253" s="135"/>
      <c r="C253" s="135"/>
      <c r="D253" s="136"/>
      <c r="E253" s="136"/>
      <c r="F253" s="136"/>
      <c r="G253" s="137"/>
    </row>
    <row r="254" spans="1:7" ht="14.25">
      <c r="A254" s="134"/>
      <c r="B254" s="135"/>
      <c r="C254" s="135"/>
      <c r="D254" s="136"/>
      <c r="E254" s="136"/>
      <c r="F254" s="136"/>
      <c r="G254" s="137"/>
    </row>
    <row r="255" spans="1:7" ht="14.25">
      <c r="A255" s="134"/>
      <c r="B255" s="135"/>
      <c r="C255" s="135"/>
      <c r="D255" s="136"/>
      <c r="E255" s="136"/>
      <c r="F255" s="136"/>
      <c r="G255" s="137"/>
    </row>
    <row r="256" spans="1:7" ht="14.25">
      <c r="A256" s="134"/>
      <c r="B256" s="135"/>
      <c r="C256" s="135"/>
      <c r="D256" s="136"/>
      <c r="E256" s="136"/>
      <c r="F256" s="136"/>
      <c r="G256" s="137"/>
    </row>
    <row r="257" spans="1:7" ht="14.25">
      <c r="A257" s="134"/>
      <c r="B257" s="135"/>
      <c r="C257" s="135"/>
      <c r="D257" s="136"/>
      <c r="E257" s="136"/>
      <c r="F257" s="136"/>
      <c r="G257" s="137"/>
    </row>
    <row r="258" spans="1:7" ht="14.25">
      <c r="A258" s="134"/>
      <c r="B258" s="135"/>
      <c r="C258" s="135"/>
      <c r="D258" s="136"/>
      <c r="E258" s="136"/>
      <c r="F258" s="136"/>
      <c r="G258" s="137"/>
    </row>
    <row r="259" spans="1:7" ht="14.25">
      <c r="A259" s="134"/>
      <c r="B259" s="135"/>
      <c r="C259" s="135"/>
      <c r="D259" s="136"/>
      <c r="E259" s="136"/>
      <c r="F259" s="136"/>
      <c r="G259" s="137"/>
    </row>
    <row r="260" spans="1:7" ht="14.25">
      <c r="A260" s="134"/>
      <c r="B260" s="135"/>
      <c r="C260" s="135"/>
      <c r="D260" s="136"/>
      <c r="E260" s="136"/>
      <c r="F260" s="136"/>
      <c r="G260" s="137"/>
    </row>
    <row r="261" spans="1:7" ht="14.25">
      <c r="A261" s="134"/>
      <c r="B261" s="135"/>
      <c r="C261" s="135"/>
      <c r="D261" s="136"/>
      <c r="E261" s="136"/>
      <c r="F261" s="136"/>
      <c r="G261" s="137"/>
    </row>
    <row r="262" spans="1:7" ht="14.25">
      <c r="A262" s="134"/>
      <c r="B262" s="135"/>
      <c r="C262" s="135"/>
      <c r="D262" s="136"/>
      <c r="E262" s="136"/>
      <c r="F262" s="136"/>
      <c r="G262" s="137"/>
    </row>
    <row r="263" spans="1:7" ht="14.25">
      <c r="A263" s="134"/>
      <c r="B263" s="135"/>
      <c r="C263" s="135"/>
      <c r="D263" s="136"/>
      <c r="E263" s="136"/>
      <c r="F263" s="136"/>
      <c r="G263" s="137"/>
    </row>
    <row r="264" spans="1:7" ht="14.25">
      <c r="A264" s="134"/>
      <c r="B264" s="135"/>
      <c r="C264" s="135"/>
      <c r="D264" s="136"/>
      <c r="E264" s="136"/>
      <c r="F264" s="136"/>
      <c r="G264" s="137"/>
    </row>
    <row r="265" spans="1:7" ht="14.25">
      <c r="A265" s="134"/>
      <c r="B265" s="135"/>
      <c r="C265" s="135"/>
      <c r="D265" s="136"/>
      <c r="E265" s="136"/>
      <c r="F265" s="136"/>
      <c r="G265" s="137"/>
    </row>
    <row r="266" spans="1:7" ht="14.25">
      <c r="A266" s="134"/>
      <c r="B266" s="135"/>
      <c r="C266" s="135"/>
      <c r="D266" s="136"/>
      <c r="E266" s="136"/>
      <c r="F266" s="136"/>
      <c r="G266" s="137"/>
    </row>
    <row r="267" spans="1:7" ht="14.25">
      <c r="A267" s="134"/>
      <c r="B267" s="135"/>
      <c r="C267" s="135"/>
      <c r="D267" s="136"/>
      <c r="E267" s="136"/>
      <c r="F267" s="136"/>
      <c r="G267" s="137"/>
    </row>
    <row r="268" spans="1:7" ht="14.25">
      <c r="A268" s="134"/>
      <c r="B268" s="135"/>
      <c r="C268" s="135"/>
      <c r="D268" s="136"/>
      <c r="E268" s="136"/>
      <c r="F268" s="136"/>
      <c r="G268" s="137"/>
    </row>
    <row r="269" spans="1:7" ht="14.25">
      <c r="A269" s="134"/>
      <c r="B269" s="135"/>
      <c r="C269" s="135"/>
      <c r="D269" s="136"/>
      <c r="E269" s="136"/>
      <c r="F269" s="136"/>
      <c r="G269" s="137"/>
    </row>
    <row r="270" spans="1:7" ht="14.25">
      <c r="A270" s="134"/>
      <c r="B270" s="135"/>
      <c r="C270" s="135"/>
      <c r="D270" s="136"/>
      <c r="E270" s="136"/>
      <c r="F270" s="136"/>
      <c r="G270" s="137"/>
    </row>
    <row r="271" spans="1:7" ht="14.25">
      <c r="A271" s="134"/>
      <c r="B271" s="135"/>
      <c r="C271" s="135"/>
      <c r="D271" s="136"/>
      <c r="E271" s="136"/>
      <c r="F271" s="136"/>
      <c r="G271" s="137"/>
    </row>
    <row r="272" spans="1:7" ht="14.25">
      <c r="A272" s="134"/>
      <c r="B272" s="135"/>
      <c r="C272" s="135"/>
      <c r="D272" s="136"/>
      <c r="E272" s="136"/>
      <c r="F272" s="136"/>
      <c r="G272" s="137"/>
    </row>
    <row r="273" spans="1:7" ht="14.25">
      <c r="A273" s="134"/>
      <c r="B273" s="135"/>
      <c r="C273" s="135"/>
      <c r="D273" s="136"/>
      <c r="E273" s="136"/>
      <c r="F273" s="136"/>
      <c r="G273" s="137"/>
    </row>
    <row r="274" spans="1:7" ht="14.25">
      <c r="A274" s="134"/>
      <c r="B274" s="135"/>
      <c r="C274" s="135"/>
      <c r="D274" s="136"/>
      <c r="E274" s="136"/>
      <c r="F274" s="136"/>
      <c r="G274" s="137"/>
    </row>
    <row r="275" spans="1:7" ht="14.25">
      <c r="A275" s="134"/>
      <c r="B275" s="135"/>
      <c r="C275" s="135"/>
      <c r="D275" s="136"/>
      <c r="E275" s="136"/>
      <c r="F275" s="136"/>
      <c r="G275" s="137"/>
    </row>
    <row r="276" spans="1:7" ht="14.25">
      <c r="A276" s="134"/>
      <c r="B276" s="135"/>
      <c r="C276" s="135"/>
      <c r="D276" s="136"/>
      <c r="E276" s="136"/>
      <c r="F276" s="136"/>
      <c r="G276" s="137"/>
    </row>
    <row r="277" spans="1:7" ht="14.25">
      <c r="A277" s="134"/>
      <c r="B277" s="135"/>
      <c r="C277" s="135"/>
      <c r="D277" s="136"/>
      <c r="E277" s="136"/>
      <c r="F277" s="136"/>
      <c r="G277" s="137"/>
    </row>
    <row r="278" spans="1:7" ht="14.25">
      <c r="A278" s="134"/>
      <c r="B278" s="135"/>
      <c r="C278" s="135"/>
      <c r="D278" s="136"/>
      <c r="E278" s="136"/>
      <c r="F278" s="136"/>
      <c r="G278" s="137"/>
    </row>
    <row r="279" spans="1:7" ht="14.25">
      <c r="A279" s="134"/>
      <c r="B279" s="135"/>
      <c r="C279" s="135"/>
      <c r="D279" s="136"/>
      <c r="E279" s="136"/>
      <c r="F279" s="136"/>
      <c r="G279" s="137"/>
    </row>
    <row r="280" spans="1:7" ht="14.25">
      <c r="A280" s="134"/>
      <c r="B280" s="135"/>
      <c r="C280" s="135"/>
      <c r="D280" s="136"/>
      <c r="E280" s="136"/>
      <c r="F280" s="136"/>
      <c r="G280" s="137"/>
    </row>
    <row r="281" spans="1:7" ht="14.25">
      <c r="A281" s="134"/>
      <c r="B281" s="135"/>
      <c r="C281" s="135"/>
      <c r="D281" s="136"/>
      <c r="E281" s="136"/>
      <c r="F281" s="136"/>
      <c r="G281" s="137"/>
    </row>
    <row r="282" spans="1:7" ht="14.25">
      <c r="A282" s="134"/>
      <c r="B282" s="135"/>
      <c r="C282" s="135"/>
      <c r="D282" s="136"/>
      <c r="E282" s="136"/>
      <c r="F282" s="136"/>
      <c r="G282" s="137"/>
    </row>
    <row r="283" spans="1:7" ht="14.25">
      <c r="A283" s="134"/>
      <c r="B283" s="135"/>
      <c r="C283" s="135"/>
      <c r="D283" s="136"/>
      <c r="E283" s="136"/>
      <c r="F283" s="136"/>
      <c r="G283" s="137"/>
    </row>
    <row r="284" spans="1:7" ht="14.25">
      <c r="A284" s="134"/>
      <c r="B284" s="135"/>
      <c r="C284" s="135"/>
      <c r="D284" s="136"/>
      <c r="E284" s="136"/>
      <c r="F284" s="136"/>
      <c r="G284" s="137"/>
    </row>
    <row r="285" spans="1:7" ht="14.25">
      <c r="A285" s="134"/>
      <c r="B285" s="135"/>
      <c r="C285" s="135"/>
      <c r="D285" s="136"/>
      <c r="E285" s="136"/>
      <c r="F285" s="136"/>
      <c r="G285" s="137"/>
    </row>
    <row r="286" spans="1:7" ht="14.25">
      <c r="A286" s="134"/>
      <c r="B286" s="135"/>
      <c r="C286" s="135"/>
      <c r="D286" s="136"/>
      <c r="E286" s="136"/>
      <c r="F286" s="136"/>
      <c r="G286" s="137"/>
    </row>
    <row r="287" spans="1:7" ht="14.25">
      <c r="A287" s="134"/>
      <c r="B287" s="135"/>
      <c r="C287" s="135"/>
      <c r="D287" s="136"/>
      <c r="E287" s="136"/>
      <c r="F287" s="136"/>
      <c r="G287" s="137"/>
    </row>
    <row r="288" spans="1:7" ht="14.25">
      <c r="A288" s="134"/>
      <c r="B288" s="135"/>
      <c r="C288" s="135"/>
      <c r="D288" s="136"/>
      <c r="E288" s="136"/>
      <c r="F288" s="136"/>
      <c r="G288" s="137"/>
    </row>
    <row r="289" spans="1:7" ht="14.25">
      <c r="A289" s="134"/>
      <c r="B289" s="135"/>
      <c r="C289" s="135"/>
      <c r="D289" s="136"/>
      <c r="E289" s="136"/>
      <c r="F289" s="136"/>
      <c r="G289" s="137"/>
    </row>
    <row r="290" spans="1:7" ht="14.25">
      <c r="A290" s="134"/>
      <c r="B290" s="135"/>
      <c r="C290" s="135"/>
      <c r="D290" s="136"/>
      <c r="E290" s="136"/>
      <c r="F290" s="136"/>
      <c r="G290" s="137"/>
    </row>
    <row r="291" spans="1:7" ht="14.25">
      <c r="A291" s="134"/>
      <c r="B291" s="135"/>
      <c r="C291" s="135"/>
      <c r="D291" s="136"/>
      <c r="E291" s="136"/>
      <c r="F291" s="136"/>
      <c r="G291" s="137"/>
    </row>
    <row r="292" spans="1:7" ht="14.25">
      <c r="A292" s="134"/>
      <c r="B292" s="135"/>
      <c r="C292" s="135"/>
      <c r="D292" s="136"/>
      <c r="E292" s="136"/>
      <c r="F292" s="136"/>
      <c r="G292" s="137"/>
    </row>
    <row r="293" spans="1:7" ht="14.25">
      <c r="A293" s="134"/>
      <c r="B293" s="135"/>
      <c r="C293" s="135"/>
      <c r="D293" s="136"/>
      <c r="E293" s="136"/>
      <c r="F293" s="136"/>
      <c r="G293" s="137"/>
    </row>
  </sheetData>
  <sheetProtection/>
  <mergeCells count="60">
    <mergeCell ref="A34:B34"/>
    <mergeCell ref="A3:B3"/>
    <mergeCell ref="A5:A7"/>
    <mergeCell ref="B5:B7"/>
    <mergeCell ref="G5:G7"/>
    <mergeCell ref="A15:G15"/>
    <mergeCell ref="A17:A19"/>
    <mergeCell ref="B17:B19"/>
    <mergeCell ref="C17:C19"/>
    <mergeCell ref="D17:F18"/>
    <mergeCell ref="G17:G19"/>
    <mergeCell ref="C5:C7"/>
    <mergeCell ref="D5:F6"/>
    <mergeCell ref="A64:B64"/>
    <mergeCell ref="A46:G46"/>
    <mergeCell ref="A48:A50"/>
    <mergeCell ref="B48:B50"/>
    <mergeCell ref="C48:C50"/>
    <mergeCell ref="D48:F49"/>
    <mergeCell ref="G35:G37"/>
    <mergeCell ref="A35:A37"/>
    <mergeCell ref="B35:B37"/>
    <mergeCell ref="C35:C37"/>
    <mergeCell ref="D35:F36"/>
    <mergeCell ref="G48:G50"/>
    <mergeCell ref="G66:G68"/>
    <mergeCell ref="A77:A79"/>
    <mergeCell ref="B77:B79"/>
    <mergeCell ref="C77:C79"/>
    <mergeCell ref="D77:F78"/>
    <mergeCell ref="G77:G79"/>
    <mergeCell ref="A66:A68"/>
    <mergeCell ref="B66:B68"/>
    <mergeCell ref="C66:C68"/>
    <mergeCell ref="D66:F67"/>
    <mergeCell ref="A92:B92"/>
    <mergeCell ref="A94:A96"/>
    <mergeCell ref="B94:B96"/>
    <mergeCell ref="C94:C96"/>
    <mergeCell ref="D94:F95"/>
    <mergeCell ref="A149:C149"/>
    <mergeCell ref="D125:F126"/>
    <mergeCell ref="A123:B123"/>
    <mergeCell ref="A125:A127"/>
    <mergeCell ref="B125:B127"/>
    <mergeCell ref="G94:G96"/>
    <mergeCell ref="A104:G104"/>
    <mergeCell ref="A106:A108"/>
    <mergeCell ref="B106:B108"/>
    <mergeCell ref="C106:C108"/>
    <mergeCell ref="D106:F107"/>
    <mergeCell ref="G106:G108"/>
    <mergeCell ref="C125:C127"/>
    <mergeCell ref="G125:G127"/>
    <mergeCell ref="A136:G136"/>
    <mergeCell ref="A138:A140"/>
    <mergeCell ref="B138:B140"/>
    <mergeCell ref="C138:C140"/>
    <mergeCell ref="D138:F139"/>
    <mergeCell ref="G138:G140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118">
      <selection activeCell="D151" sqref="D151"/>
    </sheetView>
  </sheetViews>
  <sheetFormatPr defaultColWidth="9.140625" defaultRowHeight="12.75"/>
  <cols>
    <col min="1" max="1" width="46.7109375" style="4" customWidth="1"/>
    <col min="2" max="2" width="14.8515625" style="4" customWidth="1"/>
    <col min="3" max="3" width="15.140625" style="4" customWidth="1"/>
    <col min="4" max="4" width="11.57421875" style="4" customWidth="1"/>
    <col min="5" max="5" width="12.8515625" style="4" customWidth="1"/>
    <col min="6" max="6" width="12.140625" style="4" customWidth="1"/>
    <col min="7" max="7" width="17.421875" style="4" customWidth="1"/>
    <col min="8" max="16384" width="9.140625" style="4" customWidth="1"/>
  </cols>
  <sheetData>
    <row r="1" spans="1:7" s="43" customFormat="1" ht="16.5" customHeight="1">
      <c r="A1" s="103" t="s">
        <v>28</v>
      </c>
      <c r="B1" s="104"/>
      <c r="C1" s="104"/>
      <c r="D1" s="104"/>
      <c r="E1" s="104"/>
      <c r="F1" s="104"/>
      <c r="G1" s="184"/>
    </row>
    <row r="2" spans="1:7" s="43" customFormat="1" ht="16.5" customHeight="1">
      <c r="A2" s="165" t="s">
        <v>35</v>
      </c>
      <c r="B2" s="166"/>
      <c r="C2" s="166"/>
      <c r="D2" s="166"/>
      <c r="E2" s="166"/>
      <c r="F2" s="166"/>
      <c r="G2" s="185"/>
    </row>
    <row r="3" spans="1:7" s="43" customFormat="1" ht="16.5" customHeight="1">
      <c r="A3" s="252" t="s">
        <v>47</v>
      </c>
      <c r="B3" s="253"/>
      <c r="C3" s="166"/>
      <c r="D3" s="166"/>
      <c r="E3" s="166"/>
      <c r="F3" s="166"/>
      <c r="G3" s="185"/>
    </row>
    <row r="4" spans="1:8" s="33" customFormat="1" ht="16.5" customHeight="1">
      <c r="A4" s="249" t="s">
        <v>0</v>
      </c>
      <c r="B4" s="249" t="s">
        <v>36</v>
      </c>
      <c r="C4" s="249" t="s">
        <v>12</v>
      </c>
      <c r="D4" s="250" t="s">
        <v>1</v>
      </c>
      <c r="E4" s="250"/>
      <c r="F4" s="250"/>
      <c r="G4" s="250" t="s">
        <v>13</v>
      </c>
      <c r="H4" s="42"/>
    </row>
    <row r="5" spans="1:8" ht="16.5" customHeight="1">
      <c r="A5" s="249"/>
      <c r="B5" s="249"/>
      <c r="C5" s="249"/>
      <c r="D5" s="250"/>
      <c r="E5" s="250"/>
      <c r="F5" s="250"/>
      <c r="G5" s="250"/>
      <c r="H5" s="19"/>
    </row>
    <row r="6" spans="1:8" ht="16.5" customHeight="1">
      <c r="A6" s="249"/>
      <c r="B6" s="249"/>
      <c r="C6" s="249"/>
      <c r="D6" s="65" t="s">
        <v>2</v>
      </c>
      <c r="E6" s="65" t="s">
        <v>3</v>
      </c>
      <c r="F6" s="65" t="s">
        <v>4</v>
      </c>
      <c r="G6" s="250"/>
      <c r="H6" s="19"/>
    </row>
    <row r="7" spans="1:8" s="11" customFormat="1" ht="16.5" customHeight="1">
      <c r="A7" s="74" t="s">
        <v>5</v>
      </c>
      <c r="B7" s="75"/>
      <c r="C7" s="64"/>
      <c r="D7" s="76"/>
      <c r="E7" s="76"/>
      <c r="F7" s="76"/>
      <c r="G7" s="77"/>
      <c r="H7" s="18"/>
    </row>
    <row r="8" spans="1:9" s="2" customFormat="1" ht="16.5" customHeight="1">
      <c r="A8" s="60" t="s">
        <v>93</v>
      </c>
      <c r="B8" s="63">
        <v>185</v>
      </c>
      <c r="C8" s="64" t="s">
        <v>124</v>
      </c>
      <c r="D8" s="65">
        <v>18.15</v>
      </c>
      <c r="E8" s="65">
        <v>10.04</v>
      </c>
      <c r="F8" s="65">
        <v>9.4</v>
      </c>
      <c r="G8" s="206">
        <v>200</v>
      </c>
      <c r="H8" s="20"/>
      <c r="I8" s="208"/>
    </row>
    <row r="9" spans="1:8" s="2" customFormat="1" ht="16.5" customHeight="1">
      <c r="A9" s="170" t="s">
        <v>10</v>
      </c>
      <c r="B9" s="171">
        <v>472</v>
      </c>
      <c r="C9" s="172">
        <v>180</v>
      </c>
      <c r="D9" s="171">
        <v>3.95</v>
      </c>
      <c r="E9" s="171">
        <v>6.11</v>
      </c>
      <c r="F9" s="171">
        <v>26.46</v>
      </c>
      <c r="G9" s="205">
        <v>176.4</v>
      </c>
      <c r="H9" s="20"/>
    </row>
    <row r="10" spans="1:8" s="2" customFormat="1" ht="16.5" customHeight="1">
      <c r="A10" s="173" t="s">
        <v>69</v>
      </c>
      <c r="B10" s="94" t="s">
        <v>53</v>
      </c>
      <c r="C10" s="95">
        <v>200</v>
      </c>
      <c r="D10" s="94">
        <v>1</v>
      </c>
      <c r="E10" s="94">
        <v>0.2</v>
      </c>
      <c r="F10" s="94">
        <v>20.2</v>
      </c>
      <c r="G10" s="207">
        <v>92</v>
      </c>
      <c r="H10" s="20"/>
    </row>
    <row r="11" spans="1:8" s="5" customFormat="1" ht="16.5" customHeight="1">
      <c r="A11" s="66" t="s">
        <v>6</v>
      </c>
      <c r="B11" s="63" t="s">
        <v>53</v>
      </c>
      <c r="C11" s="64">
        <v>60</v>
      </c>
      <c r="D11" s="65">
        <v>6.4</v>
      </c>
      <c r="E11" s="65">
        <v>2.7</v>
      </c>
      <c r="F11" s="65">
        <v>26.1</v>
      </c>
      <c r="G11" s="206">
        <v>164.4</v>
      </c>
      <c r="H11" s="22"/>
    </row>
    <row r="12" spans="1:8" s="5" customFormat="1" ht="16.5" customHeight="1">
      <c r="A12" s="66" t="s">
        <v>52</v>
      </c>
      <c r="B12" s="63" t="s">
        <v>123</v>
      </c>
      <c r="C12" s="64">
        <v>200</v>
      </c>
      <c r="D12" s="65">
        <v>5.6</v>
      </c>
      <c r="E12" s="65">
        <v>6.38</v>
      </c>
      <c r="F12" s="65">
        <v>8.18</v>
      </c>
      <c r="G12" s="206">
        <v>112.24</v>
      </c>
      <c r="H12" s="22"/>
    </row>
    <row r="13" spans="1:8" s="11" customFormat="1" ht="16.5" customHeight="1">
      <c r="A13" s="66" t="s">
        <v>50</v>
      </c>
      <c r="B13" s="63" t="s">
        <v>53</v>
      </c>
      <c r="C13" s="64">
        <v>30</v>
      </c>
      <c r="D13" s="65">
        <v>2.3</v>
      </c>
      <c r="E13" s="65">
        <v>0.4</v>
      </c>
      <c r="F13" s="65">
        <v>11.3</v>
      </c>
      <c r="G13" s="206">
        <v>60.3</v>
      </c>
      <c r="H13" s="18"/>
    </row>
    <row r="14" spans="1:8" ht="21" customHeight="1">
      <c r="A14" s="66" t="s">
        <v>7</v>
      </c>
      <c r="B14" s="64"/>
      <c r="C14" s="64"/>
      <c r="D14" s="65">
        <f>SUM(D8:D13)</f>
        <v>37.4</v>
      </c>
      <c r="E14" s="65">
        <f>SUM(E8:E13)</f>
        <v>25.829999999999995</v>
      </c>
      <c r="F14" s="65">
        <f>SUM(F8:F13)</f>
        <v>101.64</v>
      </c>
      <c r="G14" s="206">
        <f>SUM(G8:G13)</f>
        <v>805.3399999999999</v>
      </c>
      <c r="H14" s="19"/>
    </row>
    <row r="15" spans="1:8" ht="21" customHeight="1">
      <c r="A15" s="268"/>
      <c r="B15" s="269"/>
      <c r="C15" s="269"/>
      <c r="D15" s="269"/>
      <c r="E15" s="269"/>
      <c r="F15" s="269"/>
      <c r="G15" s="270"/>
      <c r="H15" s="19"/>
    </row>
    <row r="16" spans="1:8" s="11" customFormat="1" ht="18.75" customHeight="1">
      <c r="A16" s="74" t="s">
        <v>8</v>
      </c>
      <c r="B16" s="75"/>
      <c r="C16" s="75"/>
      <c r="D16" s="76"/>
      <c r="E16" s="76"/>
      <c r="F16" s="76"/>
      <c r="G16" s="77"/>
      <c r="H16" s="18"/>
    </row>
    <row r="17" spans="1:8" ht="16.5" customHeight="1">
      <c r="A17" s="249" t="s">
        <v>0</v>
      </c>
      <c r="B17" s="249" t="s">
        <v>36</v>
      </c>
      <c r="C17" s="249" t="s">
        <v>12</v>
      </c>
      <c r="D17" s="250" t="s">
        <v>1</v>
      </c>
      <c r="E17" s="250"/>
      <c r="F17" s="250"/>
      <c r="G17" s="250" t="s">
        <v>13</v>
      </c>
      <c r="H17" s="19"/>
    </row>
    <row r="18" spans="1:8" ht="6" customHeight="1">
      <c r="A18" s="249"/>
      <c r="B18" s="249"/>
      <c r="C18" s="249"/>
      <c r="D18" s="250"/>
      <c r="E18" s="250"/>
      <c r="F18" s="250"/>
      <c r="G18" s="250"/>
      <c r="H18" s="19"/>
    </row>
    <row r="19" spans="1:8" ht="17.25" customHeight="1">
      <c r="A19" s="249"/>
      <c r="B19" s="249"/>
      <c r="C19" s="249"/>
      <c r="D19" s="65" t="s">
        <v>2</v>
      </c>
      <c r="E19" s="65" t="s">
        <v>3</v>
      </c>
      <c r="F19" s="65" t="s">
        <v>4</v>
      </c>
      <c r="G19" s="250"/>
      <c r="H19" s="19"/>
    </row>
    <row r="20" spans="1:8" ht="16.5" customHeight="1">
      <c r="A20" s="174" t="s">
        <v>44</v>
      </c>
      <c r="B20" s="94">
        <v>156</v>
      </c>
      <c r="C20" s="95">
        <v>250</v>
      </c>
      <c r="D20" s="94">
        <v>4.67</v>
      </c>
      <c r="E20" s="94">
        <v>8.01</v>
      </c>
      <c r="F20" s="94">
        <v>13.27</v>
      </c>
      <c r="G20" s="94">
        <v>133.2</v>
      </c>
      <c r="H20" s="19"/>
    </row>
    <row r="21" spans="1:8" ht="16.5" customHeight="1">
      <c r="A21" s="60" t="s">
        <v>95</v>
      </c>
      <c r="B21" s="63"/>
      <c r="C21" s="64"/>
      <c r="D21" s="65"/>
      <c r="E21" s="65"/>
      <c r="F21" s="65"/>
      <c r="G21" s="65"/>
      <c r="H21" s="19"/>
    </row>
    <row r="22" spans="1:8" ht="16.5" customHeight="1">
      <c r="A22" s="60" t="s">
        <v>39</v>
      </c>
      <c r="B22" s="63">
        <v>255</v>
      </c>
      <c r="C22" s="64">
        <v>180</v>
      </c>
      <c r="D22" s="65">
        <v>5.4</v>
      </c>
      <c r="E22" s="65">
        <v>6.12</v>
      </c>
      <c r="F22" s="65">
        <v>31.23</v>
      </c>
      <c r="G22" s="65">
        <v>181.8</v>
      </c>
      <c r="H22" s="19"/>
    </row>
    <row r="23" spans="1:8" s="16" customFormat="1" ht="16.5" customHeight="1">
      <c r="A23" s="66" t="s">
        <v>125</v>
      </c>
      <c r="B23" s="94">
        <v>204</v>
      </c>
      <c r="C23" s="64" t="s">
        <v>126</v>
      </c>
      <c r="D23" s="94">
        <v>18</v>
      </c>
      <c r="E23" s="94">
        <v>19.34</v>
      </c>
      <c r="F23" s="94">
        <v>13.09</v>
      </c>
      <c r="G23" s="94">
        <v>298</v>
      </c>
      <c r="H23" s="36"/>
    </row>
    <row r="24" spans="1:8" ht="16.5" customHeight="1">
      <c r="A24" s="66" t="s">
        <v>59</v>
      </c>
      <c r="B24" s="63">
        <v>591</v>
      </c>
      <c r="C24" s="64">
        <v>200</v>
      </c>
      <c r="D24" s="65">
        <v>0</v>
      </c>
      <c r="E24" s="65">
        <v>0</v>
      </c>
      <c r="F24" s="65">
        <v>33.93</v>
      </c>
      <c r="G24" s="65">
        <v>129</v>
      </c>
      <c r="H24" s="19"/>
    </row>
    <row r="25" spans="1:8" s="51" customFormat="1" ht="16.5" customHeight="1">
      <c r="A25" s="66" t="s">
        <v>50</v>
      </c>
      <c r="B25" s="63" t="s">
        <v>53</v>
      </c>
      <c r="C25" s="64">
        <v>30</v>
      </c>
      <c r="D25" s="65">
        <v>2.3</v>
      </c>
      <c r="E25" s="65">
        <v>0.4</v>
      </c>
      <c r="F25" s="65">
        <v>11.3</v>
      </c>
      <c r="G25" s="65">
        <v>60.3</v>
      </c>
      <c r="H25" s="50"/>
    </row>
    <row r="26" spans="1:8" s="51" customFormat="1" ht="16.5" customHeight="1">
      <c r="A26" s="66" t="s">
        <v>58</v>
      </c>
      <c r="B26" s="63" t="s">
        <v>53</v>
      </c>
      <c r="C26" s="64">
        <v>200</v>
      </c>
      <c r="D26" s="65">
        <v>1.8</v>
      </c>
      <c r="E26" s="65">
        <v>0.4</v>
      </c>
      <c r="F26" s="65">
        <v>16.2</v>
      </c>
      <c r="G26" s="65">
        <v>86</v>
      </c>
      <c r="H26" s="50"/>
    </row>
    <row r="27" spans="1:8" s="49" customFormat="1" ht="18.75" customHeight="1">
      <c r="A27" s="174" t="s">
        <v>6</v>
      </c>
      <c r="B27" s="94" t="s">
        <v>53</v>
      </c>
      <c r="C27" s="95">
        <v>60</v>
      </c>
      <c r="D27" s="94">
        <v>6.4</v>
      </c>
      <c r="E27" s="94">
        <v>2.7</v>
      </c>
      <c r="F27" s="94">
        <v>26.1</v>
      </c>
      <c r="G27" s="94">
        <v>164.4</v>
      </c>
      <c r="H27" s="48"/>
    </row>
    <row r="28" spans="1:7" s="55" customFormat="1" ht="26.25" customHeight="1">
      <c r="A28" s="190" t="s">
        <v>9</v>
      </c>
      <c r="B28" s="191"/>
      <c r="C28" s="191"/>
      <c r="D28" s="192">
        <f>SUM(D20:D27)</f>
        <v>38.57</v>
      </c>
      <c r="E28" s="192">
        <f>SUM(E20:E27)</f>
        <v>36.97</v>
      </c>
      <c r="F28" s="192">
        <f>SUM(F20:F27)</f>
        <v>145.12</v>
      </c>
      <c r="G28" s="192">
        <f>SUM(G20:G27)</f>
        <v>1052.7</v>
      </c>
    </row>
    <row r="29" spans="1:7" s="43" customFormat="1" ht="16.5" customHeight="1">
      <c r="A29" s="176" t="s">
        <v>20</v>
      </c>
      <c r="B29" s="176"/>
      <c r="C29" s="129"/>
      <c r="D29" s="129">
        <f>D28+D14</f>
        <v>75.97</v>
      </c>
      <c r="E29" s="129">
        <f>E28+E14</f>
        <v>62.8</v>
      </c>
      <c r="F29" s="129">
        <f>F28+F14</f>
        <v>246.76</v>
      </c>
      <c r="G29" s="129">
        <f>G28+G14</f>
        <v>1858.04</v>
      </c>
    </row>
    <row r="30" spans="1:7" s="43" customFormat="1" ht="16.5" customHeight="1">
      <c r="A30" s="117"/>
      <c r="B30" s="117"/>
      <c r="C30" s="117"/>
      <c r="D30" s="118"/>
      <c r="E30" s="118"/>
      <c r="F30" s="118"/>
      <c r="G30" s="118"/>
    </row>
    <row r="31" spans="1:7" s="43" customFormat="1" ht="16.5" customHeight="1">
      <c r="A31" s="103" t="s">
        <v>31</v>
      </c>
      <c r="B31" s="104"/>
      <c r="C31" s="157"/>
      <c r="D31" s="157"/>
      <c r="E31" s="157"/>
      <c r="F31" s="157"/>
      <c r="G31" s="158"/>
    </row>
    <row r="32" spans="1:8" ht="16.5" customHeight="1">
      <c r="A32" s="165" t="s">
        <v>35</v>
      </c>
      <c r="B32" s="166"/>
      <c r="C32" s="118"/>
      <c r="D32" s="118"/>
      <c r="E32" s="118"/>
      <c r="F32" s="118"/>
      <c r="G32" s="193"/>
      <c r="H32" s="19"/>
    </row>
    <row r="33" spans="1:8" ht="16.5" customHeight="1">
      <c r="A33" s="252" t="s">
        <v>47</v>
      </c>
      <c r="B33" s="253"/>
      <c r="C33" s="118"/>
      <c r="D33" s="118"/>
      <c r="E33" s="118"/>
      <c r="F33" s="118"/>
      <c r="G33" s="193"/>
      <c r="H33" s="19"/>
    </row>
    <row r="34" spans="1:8" ht="10.5" customHeight="1">
      <c r="A34" s="249" t="s">
        <v>0</v>
      </c>
      <c r="B34" s="264" t="s">
        <v>36</v>
      </c>
      <c r="C34" s="249" t="s">
        <v>12</v>
      </c>
      <c r="D34" s="250" t="s">
        <v>1</v>
      </c>
      <c r="E34" s="250"/>
      <c r="F34" s="250"/>
      <c r="G34" s="250" t="s">
        <v>13</v>
      </c>
      <c r="H34" s="19"/>
    </row>
    <row r="35" spans="1:8" ht="16.5" customHeight="1">
      <c r="A35" s="249"/>
      <c r="B35" s="264"/>
      <c r="C35" s="249"/>
      <c r="D35" s="250"/>
      <c r="E35" s="250"/>
      <c r="F35" s="250"/>
      <c r="G35" s="250"/>
      <c r="H35" s="19"/>
    </row>
    <row r="36" spans="1:8" ht="18.75" customHeight="1">
      <c r="A36" s="249"/>
      <c r="B36" s="264"/>
      <c r="C36" s="249"/>
      <c r="D36" s="65" t="s">
        <v>2</v>
      </c>
      <c r="E36" s="65" t="s">
        <v>3</v>
      </c>
      <c r="F36" s="65" t="s">
        <v>4</v>
      </c>
      <c r="G36" s="250"/>
      <c r="H36" s="19"/>
    </row>
    <row r="37" spans="1:8" ht="16.5" customHeight="1">
      <c r="A37" s="74" t="s">
        <v>5</v>
      </c>
      <c r="B37" s="75"/>
      <c r="C37" s="75"/>
      <c r="D37" s="76"/>
      <c r="E37" s="76"/>
      <c r="F37" s="76"/>
      <c r="G37" s="77"/>
      <c r="H37" s="19"/>
    </row>
    <row r="38" spans="1:8" ht="16.5" customHeight="1">
      <c r="A38" s="60" t="s">
        <v>60</v>
      </c>
      <c r="B38" s="63">
        <v>115</v>
      </c>
      <c r="C38" s="64" t="s">
        <v>46</v>
      </c>
      <c r="D38" s="194">
        <v>8.2</v>
      </c>
      <c r="E38" s="194">
        <v>12.75</v>
      </c>
      <c r="F38" s="194">
        <v>57.75</v>
      </c>
      <c r="G38" s="65">
        <v>406.25</v>
      </c>
      <c r="H38" s="19"/>
    </row>
    <row r="39" spans="1:9" s="11" customFormat="1" ht="16.5" customHeight="1">
      <c r="A39" s="178" t="s">
        <v>81</v>
      </c>
      <c r="B39" s="94">
        <v>80</v>
      </c>
      <c r="C39" s="95">
        <v>30</v>
      </c>
      <c r="D39" s="94">
        <v>6.9</v>
      </c>
      <c r="E39" s="94">
        <v>8.88</v>
      </c>
      <c r="F39" s="94">
        <v>0</v>
      </c>
      <c r="G39" s="94">
        <v>109.1</v>
      </c>
      <c r="H39" s="18"/>
      <c r="I39" s="212"/>
    </row>
    <row r="40" spans="1:8" s="11" customFormat="1" ht="16.5" customHeight="1">
      <c r="A40" s="66" t="s">
        <v>99</v>
      </c>
      <c r="B40" s="94">
        <v>379</v>
      </c>
      <c r="C40" s="64">
        <v>200</v>
      </c>
      <c r="D40" s="94">
        <v>5.1</v>
      </c>
      <c r="E40" s="94">
        <v>4.9</v>
      </c>
      <c r="F40" s="94">
        <v>13.35</v>
      </c>
      <c r="G40" s="94">
        <v>117.3</v>
      </c>
      <c r="H40" s="18"/>
    </row>
    <row r="41" spans="1:8" s="27" customFormat="1" ht="21" customHeight="1">
      <c r="A41" s="66" t="s">
        <v>6</v>
      </c>
      <c r="B41" s="63" t="s">
        <v>53</v>
      </c>
      <c r="C41" s="64">
        <v>60</v>
      </c>
      <c r="D41" s="195">
        <v>6.4</v>
      </c>
      <c r="E41" s="195">
        <v>2.7</v>
      </c>
      <c r="F41" s="195">
        <v>26.1</v>
      </c>
      <c r="G41" s="179">
        <v>164.4</v>
      </c>
      <c r="H41" s="37"/>
    </row>
    <row r="42" spans="1:8" s="27" customFormat="1" ht="21" customHeight="1">
      <c r="A42" s="66" t="s">
        <v>52</v>
      </c>
      <c r="B42" s="63">
        <v>386</v>
      </c>
      <c r="C42" s="64">
        <v>200</v>
      </c>
      <c r="D42" s="195">
        <v>5.6</v>
      </c>
      <c r="E42" s="195">
        <v>6.38</v>
      </c>
      <c r="F42" s="195">
        <v>8.18</v>
      </c>
      <c r="G42" s="179">
        <v>112.24</v>
      </c>
      <c r="H42" s="37"/>
    </row>
    <row r="43" spans="1:8" s="27" customFormat="1" ht="21" customHeight="1">
      <c r="A43" s="174" t="s">
        <v>50</v>
      </c>
      <c r="B43" s="94" t="s">
        <v>53</v>
      </c>
      <c r="C43" s="95">
        <v>30</v>
      </c>
      <c r="D43" s="94">
        <v>2.3</v>
      </c>
      <c r="E43" s="94">
        <v>0.4</v>
      </c>
      <c r="F43" s="94">
        <v>11.3</v>
      </c>
      <c r="G43" s="94">
        <v>60.3</v>
      </c>
      <c r="H43" s="37"/>
    </row>
    <row r="44" spans="1:8" ht="18.75" customHeight="1">
      <c r="A44" s="67" t="s">
        <v>7</v>
      </c>
      <c r="B44" s="68"/>
      <c r="C44" s="68"/>
      <c r="D44" s="69">
        <v>29.8</v>
      </c>
      <c r="E44" s="69">
        <v>18.32</v>
      </c>
      <c r="F44" s="69">
        <v>130.11</v>
      </c>
      <c r="G44" s="69">
        <v>489.06</v>
      </c>
      <c r="H44" s="19"/>
    </row>
    <row r="45" spans="1:8" s="2" customFormat="1" ht="18.75" customHeight="1">
      <c r="A45" s="67"/>
      <c r="B45" s="68"/>
      <c r="C45" s="68"/>
      <c r="D45" s="68" t="s">
        <v>37</v>
      </c>
      <c r="E45" s="68" t="s">
        <v>37</v>
      </c>
      <c r="F45" s="68" t="s">
        <v>37</v>
      </c>
      <c r="G45" s="68" t="s">
        <v>37</v>
      </c>
      <c r="H45" s="20"/>
    </row>
    <row r="46" spans="1:8" s="7" customFormat="1" ht="10.5" customHeight="1">
      <c r="A46" s="147" t="s">
        <v>8</v>
      </c>
      <c r="B46" s="148"/>
      <c r="C46" s="148"/>
      <c r="D46" s="196"/>
      <c r="E46" s="196"/>
      <c r="F46" s="196"/>
      <c r="G46" s="197"/>
      <c r="H46" s="24"/>
    </row>
    <row r="47" spans="1:8" s="7" customFormat="1" ht="13.5" customHeight="1">
      <c r="A47" s="249" t="s">
        <v>0</v>
      </c>
      <c r="B47" s="249" t="s">
        <v>36</v>
      </c>
      <c r="C47" s="249" t="s">
        <v>12</v>
      </c>
      <c r="D47" s="250" t="s">
        <v>1</v>
      </c>
      <c r="E47" s="250"/>
      <c r="F47" s="250"/>
      <c r="G47" s="250" t="s">
        <v>13</v>
      </c>
      <c r="H47" s="24"/>
    </row>
    <row r="48" spans="1:8" s="7" customFormat="1" ht="18.75" customHeight="1">
      <c r="A48" s="249"/>
      <c r="B48" s="249"/>
      <c r="C48" s="249"/>
      <c r="D48" s="250"/>
      <c r="E48" s="250"/>
      <c r="F48" s="250"/>
      <c r="G48" s="250"/>
      <c r="H48" s="24"/>
    </row>
    <row r="49" spans="1:8" s="7" customFormat="1" ht="29.25" customHeight="1">
      <c r="A49" s="249"/>
      <c r="B49" s="249"/>
      <c r="C49" s="249"/>
      <c r="D49" s="65" t="s">
        <v>2</v>
      </c>
      <c r="E49" s="65" t="s">
        <v>3</v>
      </c>
      <c r="F49" s="65" t="s">
        <v>4</v>
      </c>
      <c r="G49" s="250"/>
      <c r="H49" s="24"/>
    </row>
    <row r="50" spans="1:8" s="6" customFormat="1" ht="32.25" customHeight="1">
      <c r="A50" s="60" t="s">
        <v>82</v>
      </c>
      <c r="B50" s="63">
        <v>71</v>
      </c>
      <c r="C50" s="64">
        <v>100</v>
      </c>
      <c r="D50" s="65">
        <v>1.16</v>
      </c>
      <c r="E50" s="65">
        <v>0.16</v>
      </c>
      <c r="F50" s="65">
        <v>5.17</v>
      </c>
      <c r="G50" s="65">
        <v>24</v>
      </c>
      <c r="H50" s="23"/>
    </row>
    <row r="51" spans="1:8" s="6" customFormat="1" ht="16.5" customHeight="1">
      <c r="A51" s="60" t="s">
        <v>127</v>
      </c>
      <c r="B51" s="63">
        <v>102</v>
      </c>
      <c r="C51" s="64">
        <v>250</v>
      </c>
      <c r="D51" s="65">
        <v>10.51</v>
      </c>
      <c r="E51" s="65">
        <v>7.48</v>
      </c>
      <c r="F51" s="65">
        <v>23.49</v>
      </c>
      <c r="G51" s="65">
        <v>197.73</v>
      </c>
      <c r="H51" s="23"/>
    </row>
    <row r="52" spans="1:9" s="5" customFormat="1" ht="16.5" customHeight="1">
      <c r="A52" s="60" t="s">
        <v>115</v>
      </c>
      <c r="B52" s="63"/>
      <c r="C52" s="64"/>
      <c r="D52" s="65"/>
      <c r="E52" s="65"/>
      <c r="F52" s="65"/>
      <c r="G52" s="65"/>
      <c r="H52" s="22"/>
      <c r="I52" s="211"/>
    </row>
    <row r="53" spans="1:8" ht="16.5" customHeight="1">
      <c r="A53" s="66" t="s">
        <v>102</v>
      </c>
      <c r="B53" s="63">
        <v>394</v>
      </c>
      <c r="C53" s="64">
        <v>300</v>
      </c>
      <c r="D53" s="65">
        <v>25</v>
      </c>
      <c r="E53" s="65">
        <v>19</v>
      </c>
      <c r="F53" s="65">
        <v>24.13</v>
      </c>
      <c r="G53" s="65">
        <v>364.44</v>
      </c>
      <c r="H53" s="19"/>
    </row>
    <row r="54" spans="1:8" s="1" customFormat="1" ht="21.75" customHeight="1">
      <c r="A54" s="66" t="s">
        <v>69</v>
      </c>
      <c r="B54" s="63" t="s">
        <v>53</v>
      </c>
      <c r="C54" s="64">
        <v>200</v>
      </c>
      <c r="D54" s="65">
        <v>1</v>
      </c>
      <c r="E54" s="65">
        <v>0.2</v>
      </c>
      <c r="F54" s="65">
        <v>20.2</v>
      </c>
      <c r="G54" s="65">
        <v>92</v>
      </c>
      <c r="H54" s="21"/>
    </row>
    <row r="55" spans="1:16" s="272" customFormat="1" ht="21.75" customHeight="1">
      <c r="A55" s="66" t="s">
        <v>50</v>
      </c>
      <c r="B55" s="63" t="s">
        <v>53</v>
      </c>
      <c r="C55" s="64">
        <v>40</v>
      </c>
      <c r="D55" s="65">
        <v>4.3</v>
      </c>
      <c r="E55" s="65">
        <v>1.8</v>
      </c>
      <c r="F55" s="65">
        <v>17.4</v>
      </c>
      <c r="G55" s="65">
        <v>109.6</v>
      </c>
      <c r="H55" s="271"/>
      <c r="J55" s="1"/>
      <c r="K55" s="1"/>
      <c r="L55" s="1"/>
      <c r="M55" s="1"/>
      <c r="N55" s="1"/>
      <c r="O55" s="1"/>
      <c r="P55" s="1"/>
    </row>
    <row r="56" spans="1:16" s="272" customFormat="1" ht="21.75" customHeight="1">
      <c r="A56" s="66" t="s">
        <v>103</v>
      </c>
      <c r="B56" s="63" t="s">
        <v>53</v>
      </c>
      <c r="C56" s="64">
        <v>120</v>
      </c>
      <c r="D56" s="65">
        <v>0.3</v>
      </c>
      <c r="E56" s="65">
        <v>0.2</v>
      </c>
      <c r="F56" s="65">
        <v>13.7</v>
      </c>
      <c r="G56" s="65">
        <v>62.4</v>
      </c>
      <c r="H56" s="271"/>
      <c r="J56" s="1"/>
      <c r="K56" s="1"/>
      <c r="L56" s="1"/>
      <c r="M56" s="1"/>
      <c r="N56" s="1"/>
      <c r="O56" s="1"/>
      <c r="P56" s="1"/>
    </row>
    <row r="57" spans="1:16" s="51" customFormat="1" ht="26.25" customHeight="1">
      <c r="A57" s="66" t="s">
        <v>6</v>
      </c>
      <c r="B57" s="63" t="s">
        <v>53</v>
      </c>
      <c r="C57" s="64">
        <v>60</v>
      </c>
      <c r="D57" s="65">
        <v>6.4</v>
      </c>
      <c r="E57" s="65">
        <v>2.7</v>
      </c>
      <c r="F57" s="65">
        <v>26.1</v>
      </c>
      <c r="G57" s="65">
        <v>164.4</v>
      </c>
      <c r="H57" s="50"/>
      <c r="J57" s="66"/>
      <c r="K57" s="63"/>
      <c r="L57" s="64"/>
      <c r="M57" s="213"/>
      <c r="N57" s="213"/>
      <c r="O57" s="213"/>
      <c r="P57" s="213"/>
    </row>
    <row r="58" spans="1:7" s="43" customFormat="1" ht="21" customHeight="1">
      <c r="A58" s="67" t="s">
        <v>9</v>
      </c>
      <c r="B58" s="68"/>
      <c r="C58" s="68"/>
      <c r="D58" s="69">
        <v>37</v>
      </c>
      <c r="E58" s="69">
        <v>28</v>
      </c>
      <c r="F58" s="69">
        <v>162</v>
      </c>
      <c r="G58" s="69">
        <v>849</v>
      </c>
    </row>
    <row r="59" spans="1:7" s="43" customFormat="1" ht="16.5" customHeight="1">
      <c r="A59" s="176" t="s">
        <v>21</v>
      </c>
      <c r="B59" s="176"/>
      <c r="C59" s="129"/>
      <c r="D59" s="129">
        <f>D58+D44</f>
        <v>66.8</v>
      </c>
      <c r="E59" s="129">
        <f>E58+E44</f>
        <v>46.32</v>
      </c>
      <c r="F59" s="129">
        <f>F58+F44</f>
        <v>292.11</v>
      </c>
      <c r="G59" s="129">
        <f>G58+G44</f>
        <v>1338.06</v>
      </c>
    </row>
    <row r="60" spans="1:7" s="43" customFormat="1" ht="16.5" customHeight="1">
      <c r="A60" s="117"/>
      <c r="B60" s="117"/>
      <c r="C60" s="117"/>
      <c r="D60" s="118"/>
      <c r="E60" s="118"/>
      <c r="F60" s="118"/>
      <c r="G60" s="118"/>
    </row>
    <row r="61" spans="1:7" s="43" customFormat="1" ht="16.5" customHeight="1">
      <c r="A61" s="103" t="s">
        <v>32</v>
      </c>
      <c r="B61" s="104"/>
      <c r="C61" s="156"/>
      <c r="D61" s="157"/>
      <c r="E61" s="157"/>
      <c r="F61" s="157"/>
      <c r="G61" s="158"/>
    </row>
    <row r="62" spans="1:8" s="33" customFormat="1" ht="16.5" customHeight="1">
      <c r="A62" s="165" t="s">
        <v>35</v>
      </c>
      <c r="B62" s="166"/>
      <c r="C62" s="117"/>
      <c r="D62" s="118"/>
      <c r="E62" s="118"/>
      <c r="F62" s="118"/>
      <c r="G62" s="193"/>
      <c r="H62" s="42"/>
    </row>
    <row r="63" spans="1:8" s="11" customFormat="1" ht="16.5" customHeight="1">
      <c r="A63" s="252" t="s">
        <v>47</v>
      </c>
      <c r="B63" s="253"/>
      <c r="C63" s="117"/>
      <c r="D63" s="118"/>
      <c r="E63" s="118"/>
      <c r="F63" s="118"/>
      <c r="G63" s="193"/>
      <c r="H63" s="18"/>
    </row>
    <row r="64" spans="1:8" s="2" customFormat="1" ht="12.75" customHeight="1">
      <c r="A64" s="97" t="s">
        <v>22</v>
      </c>
      <c r="B64" s="79"/>
      <c r="C64" s="79"/>
      <c r="D64" s="76"/>
      <c r="E64" s="76"/>
      <c r="F64" s="76"/>
      <c r="G64" s="77"/>
      <c r="H64" s="20"/>
    </row>
    <row r="65" spans="1:8" ht="4.5" customHeight="1">
      <c r="A65" s="249" t="s">
        <v>0</v>
      </c>
      <c r="B65" s="249" t="s">
        <v>36</v>
      </c>
      <c r="C65" s="249" t="s">
        <v>12</v>
      </c>
      <c r="D65" s="250" t="s">
        <v>1</v>
      </c>
      <c r="E65" s="250"/>
      <c r="F65" s="250"/>
      <c r="G65" s="250" t="s">
        <v>13</v>
      </c>
      <c r="H65" s="19"/>
    </row>
    <row r="66" spans="1:8" ht="14.25" customHeight="1">
      <c r="A66" s="249"/>
      <c r="B66" s="249"/>
      <c r="C66" s="249"/>
      <c r="D66" s="250"/>
      <c r="E66" s="250"/>
      <c r="F66" s="250"/>
      <c r="G66" s="250"/>
      <c r="H66" s="19"/>
    </row>
    <row r="67" spans="1:8" s="5" customFormat="1" ht="16.5" customHeight="1">
      <c r="A67" s="249"/>
      <c r="B67" s="249"/>
      <c r="C67" s="249"/>
      <c r="D67" s="65" t="s">
        <v>2</v>
      </c>
      <c r="E67" s="65" t="s">
        <v>3</v>
      </c>
      <c r="F67" s="65" t="s">
        <v>4</v>
      </c>
      <c r="G67" s="250"/>
      <c r="H67" s="22"/>
    </row>
    <row r="68" spans="1:8" s="7" customFormat="1" ht="18.75" customHeight="1">
      <c r="A68" s="74" t="s">
        <v>5</v>
      </c>
      <c r="B68" s="75"/>
      <c r="C68" s="64"/>
      <c r="D68" s="76"/>
      <c r="E68" s="76"/>
      <c r="F68" s="76"/>
      <c r="G68" s="77"/>
      <c r="H68" s="24"/>
    </row>
    <row r="69" spans="1:8" s="7" customFormat="1" ht="18" customHeight="1">
      <c r="A69" s="60" t="s">
        <v>42</v>
      </c>
      <c r="B69" s="63">
        <v>54</v>
      </c>
      <c r="C69" s="64" t="s">
        <v>129</v>
      </c>
      <c r="D69" s="65">
        <v>31.6</v>
      </c>
      <c r="E69" s="65">
        <v>44.5</v>
      </c>
      <c r="F69" s="65">
        <v>4.8</v>
      </c>
      <c r="G69" s="65">
        <v>547.3</v>
      </c>
      <c r="H69" s="24"/>
    </row>
    <row r="70" spans="1:8" s="7" customFormat="1" ht="18.75" customHeight="1">
      <c r="A70" s="174" t="s">
        <v>128</v>
      </c>
      <c r="B70" s="94">
        <v>294</v>
      </c>
      <c r="C70" s="108">
        <v>200</v>
      </c>
      <c r="D70" s="109">
        <v>0.07</v>
      </c>
      <c r="E70" s="109">
        <v>0.01</v>
      </c>
      <c r="F70" s="109">
        <v>15.31</v>
      </c>
      <c r="G70" s="109">
        <v>61.62</v>
      </c>
      <c r="H70" s="24"/>
    </row>
    <row r="71" spans="1:8" ht="16.5" customHeight="1">
      <c r="A71" s="66" t="s">
        <v>6</v>
      </c>
      <c r="B71" s="63" t="s">
        <v>53</v>
      </c>
      <c r="C71" s="64">
        <v>60</v>
      </c>
      <c r="D71" s="65">
        <v>6.4</v>
      </c>
      <c r="E71" s="65">
        <v>2.7</v>
      </c>
      <c r="F71" s="65">
        <v>26.1</v>
      </c>
      <c r="G71" s="65">
        <v>164.4</v>
      </c>
      <c r="H71" s="19"/>
    </row>
    <row r="72" spans="1:8" s="17" customFormat="1" ht="16.5" customHeight="1">
      <c r="A72" s="66" t="s">
        <v>50</v>
      </c>
      <c r="B72" s="94" t="s">
        <v>53</v>
      </c>
      <c r="C72" s="64">
        <v>30</v>
      </c>
      <c r="D72" s="94">
        <v>2.3</v>
      </c>
      <c r="E72" s="94">
        <v>0.4</v>
      </c>
      <c r="F72" s="94">
        <v>11.3</v>
      </c>
      <c r="G72" s="94">
        <v>60.3</v>
      </c>
      <c r="H72" s="35"/>
    </row>
    <row r="73" spans="1:8" s="17" customFormat="1" ht="16.5" customHeight="1">
      <c r="A73" s="66" t="s">
        <v>105</v>
      </c>
      <c r="B73" s="94" t="s">
        <v>53</v>
      </c>
      <c r="C73" s="64">
        <v>25</v>
      </c>
      <c r="D73" s="94">
        <v>0.74</v>
      </c>
      <c r="E73" s="94">
        <v>2.66</v>
      </c>
      <c r="F73" s="94">
        <v>23.05</v>
      </c>
      <c r="G73" s="94">
        <v>11.58</v>
      </c>
      <c r="H73" s="35"/>
    </row>
    <row r="74" spans="1:8" s="11" customFormat="1" ht="20.25" customHeight="1">
      <c r="A74" s="60" t="s">
        <v>52</v>
      </c>
      <c r="B74" s="63">
        <v>386</v>
      </c>
      <c r="C74" s="64">
        <v>200</v>
      </c>
      <c r="D74" s="65">
        <v>5.6</v>
      </c>
      <c r="E74" s="65">
        <v>6.38</v>
      </c>
      <c r="F74" s="65">
        <v>8.18</v>
      </c>
      <c r="G74" s="65">
        <v>112.24</v>
      </c>
      <c r="H74" s="18"/>
    </row>
    <row r="75" spans="1:8" s="11" customFormat="1" ht="20.25" customHeight="1">
      <c r="A75" s="190" t="s">
        <v>7</v>
      </c>
      <c r="B75" s="198"/>
      <c r="C75" s="198"/>
      <c r="D75" s="199">
        <f>SUM(D69:D74)</f>
        <v>46.71</v>
      </c>
      <c r="E75" s="199">
        <f>SUM(E69:E74)</f>
        <v>56.65</v>
      </c>
      <c r="F75" s="199">
        <f>SUM(F69:F74)</f>
        <v>88.74000000000001</v>
      </c>
      <c r="G75" s="199">
        <f>SUM(G69:G74)</f>
        <v>957.4399999999999</v>
      </c>
      <c r="H75" s="18"/>
    </row>
    <row r="76" spans="1:8" ht="21" customHeight="1">
      <c r="A76" s="265"/>
      <c r="B76" s="266"/>
      <c r="C76" s="266"/>
      <c r="D76" s="266"/>
      <c r="E76" s="266"/>
      <c r="F76" s="266"/>
      <c r="G76" s="267"/>
      <c r="H76" s="19"/>
    </row>
    <row r="77" spans="1:8" ht="16.5" customHeight="1">
      <c r="A77" s="74" t="s">
        <v>8</v>
      </c>
      <c r="B77" s="79"/>
      <c r="C77" s="79"/>
      <c r="D77" s="76"/>
      <c r="E77" s="76"/>
      <c r="F77" s="76"/>
      <c r="G77" s="77"/>
      <c r="H77" s="19"/>
    </row>
    <row r="78" spans="1:8" ht="2.25" customHeight="1">
      <c r="A78" s="249" t="s">
        <v>0</v>
      </c>
      <c r="B78" s="249" t="s">
        <v>36</v>
      </c>
      <c r="C78" s="249" t="s">
        <v>12</v>
      </c>
      <c r="D78" s="250" t="s">
        <v>1</v>
      </c>
      <c r="E78" s="250"/>
      <c r="F78" s="250"/>
      <c r="G78" s="250" t="s">
        <v>13</v>
      </c>
      <c r="H78" s="19"/>
    </row>
    <row r="79" spans="1:8" s="2" customFormat="1" ht="15" customHeight="1">
      <c r="A79" s="249"/>
      <c r="B79" s="249"/>
      <c r="C79" s="249"/>
      <c r="D79" s="250"/>
      <c r="E79" s="250"/>
      <c r="F79" s="250"/>
      <c r="G79" s="250"/>
      <c r="H79" s="20"/>
    </row>
    <row r="80" spans="1:8" ht="16.5" customHeight="1">
      <c r="A80" s="249"/>
      <c r="B80" s="249"/>
      <c r="C80" s="249"/>
      <c r="D80" s="65" t="s">
        <v>2</v>
      </c>
      <c r="E80" s="65" t="s">
        <v>3</v>
      </c>
      <c r="F80" s="65" t="s">
        <v>4</v>
      </c>
      <c r="G80" s="250"/>
      <c r="H80" s="19"/>
    </row>
    <row r="81" spans="1:8" ht="16.5" customHeight="1">
      <c r="A81" s="60" t="s">
        <v>57</v>
      </c>
      <c r="B81" s="63">
        <v>71</v>
      </c>
      <c r="C81" s="64">
        <v>100</v>
      </c>
      <c r="D81" s="65">
        <v>1.16</v>
      </c>
      <c r="E81" s="65">
        <v>0.16</v>
      </c>
      <c r="F81" s="65">
        <v>5.17</v>
      </c>
      <c r="G81" s="65">
        <v>24</v>
      </c>
      <c r="H81" s="19"/>
    </row>
    <row r="82" spans="1:8" ht="16.5" customHeight="1">
      <c r="A82" s="60" t="s">
        <v>44</v>
      </c>
      <c r="B82" s="63">
        <v>156</v>
      </c>
      <c r="C82" s="64">
        <v>250</v>
      </c>
      <c r="D82" s="65">
        <v>4.67</v>
      </c>
      <c r="E82" s="65">
        <v>8.01</v>
      </c>
      <c r="F82" s="65">
        <v>13.27</v>
      </c>
      <c r="G82" s="65">
        <v>133.2</v>
      </c>
      <c r="H82" s="19"/>
    </row>
    <row r="83" spans="1:8" ht="16.5" customHeight="1">
      <c r="A83" s="186" t="s">
        <v>95</v>
      </c>
      <c r="B83" s="187"/>
      <c r="C83" s="188"/>
      <c r="D83" s="189"/>
      <c r="E83" s="189"/>
      <c r="F83" s="189"/>
      <c r="G83" s="189"/>
      <c r="H83" s="19"/>
    </row>
    <row r="84" spans="1:8" ht="16.5" customHeight="1">
      <c r="A84" s="66" t="s">
        <v>87</v>
      </c>
      <c r="B84" s="63">
        <v>290</v>
      </c>
      <c r="C84" s="64">
        <v>180</v>
      </c>
      <c r="D84" s="65">
        <v>6.62</v>
      </c>
      <c r="E84" s="65">
        <v>6.34</v>
      </c>
      <c r="F84" s="65">
        <v>42.38</v>
      </c>
      <c r="G84" s="65">
        <v>183.6</v>
      </c>
      <c r="H84" s="19"/>
    </row>
    <row r="85" spans="1:8" ht="16.5" customHeight="1">
      <c r="A85" s="66" t="s">
        <v>107</v>
      </c>
      <c r="B85" s="63">
        <v>353</v>
      </c>
      <c r="C85" s="64" t="s">
        <v>124</v>
      </c>
      <c r="D85" s="65">
        <v>15.58</v>
      </c>
      <c r="E85" s="65">
        <v>9.1</v>
      </c>
      <c r="F85" s="65">
        <v>5.1</v>
      </c>
      <c r="G85" s="65">
        <v>165.3</v>
      </c>
      <c r="H85" s="19"/>
    </row>
    <row r="86" spans="1:8" ht="16.5" customHeight="1">
      <c r="A86" s="174" t="s">
        <v>41</v>
      </c>
      <c r="B86" s="94">
        <v>388</v>
      </c>
      <c r="C86" s="175">
        <v>200</v>
      </c>
      <c r="D86" s="94">
        <v>0.4</v>
      </c>
      <c r="E86" s="94">
        <v>0.2</v>
      </c>
      <c r="F86" s="94">
        <v>23.8</v>
      </c>
      <c r="G86" s="94">
        <v>100</v>
      </c>
      <c r="H86" s="19"/>
    </row>
    <row r="87" spans="1:8" ht="16.5" customHeight="1">
      <c r="A87" s="174" t="s">
        <v>50</v>
      </c>
      <c r="B87" s="94" t="s">
        <v>53</v>
      </c>
      <c r="C87" s="175">
        <v>10</v>
      </c>
      <c r="D87" s="94">
        <v>1.03</v>
      </c>
      <c r="E87" s="94">
        <v>17.67</v>
      </c>
      <c r="F87" s="94">
        <v>5.02</v>
      </c>
      <c r="G87" s="94">
        <v>26.8</v>
      </c>
      <c r="H87" s="19"/>
    </row>
    <row r="88" spans="1:8" ht="16.5" customHeight="1">
      <c r="A88" s="174" t="s">
        <v>6</v>
      </c>
      <c r="B88" s="94" t="s">
        <v>53</v>
      </c>
      <c r="C88" s="175">
        <v>60</v>
      </c>
      <c r="D88" s="94">
        <v>6.4</v>
      </c>
      <c r="E88" s="94">
        <v>2.7</v>
      </c>
      <c r="F88" s="94">
        <v>26.1</v>
      </c>
      <c r="G88" s="94">
        <v>164.4</v>
      </c>
      <c r="H88" s="19"/>
    </row>
    <row r="89" spans="1:8" ht="19.5" customHeight="1">
      <c r="A89" s="67" t="s">
        <v>9</v>
      </c>
      <c r="B89" s="68"/>
      <c r="C89" s="68"/>
      <c r="D89" s="69">
        <f>SUM(D81:D86)</f>
        <v>28.43</v>
      </c>
      <c r="E89" s="69">
        <f>SUM(E81:E86)</f>
        <v>23.81</v>
      </c>
      <c r="F89" s="69">
        <f>SUM(F81:F86)</f>
        <v>89.72</v>
      </c>
      <c r="G89" s="69">
        <f>SUM(G81:G86)</f>
        <v>606.0999999999999</v>
      </c>
      <c r="H89" s="19"/>
    </row>
    <row r="90" spans="1:8" s="9" customFormat="1" ht="16.5" customHeight="1">
      <c r="A90" s="176" t="s">
        <v>23</v>
      </c>
      <c r="B90" s="176"/>
      <c r="C90" s="176"/>
      <c r="D90" s="129">
        <f>D89+D75</f>
        <v>75.14</v>
      </c>
      <c r="E90" s="129">
        <f>E89+E75</f>
        <v>80.46</v>
      </c>
      <c r="F90" s="129">
        <f>F89+F75</f>
        <v>178.46</v>
      </c>
      <c r="G90" s="129">
        <f>G89+G75</f>
        <v>1563.54</v>
      </c>
      <c r="H90" s="30"/>
    </row>
    <row r="91" spans="1:8" s="9" customFormat="1" ht="16.5" customHeight="1">
      <c r="A91" s="155"/>
      <c r="B91" s="156"/>
      <c r="C91" s="156"/>
      <c r="D91" s="157"/>
      <c r="E91" s="157"/>
      <c r="F91" s="157"/>
      <c r="G91" s="158"/>
      <c r="H91" s="30"/>
    </row>
    <row r="92" spans="1:8" s="9" customFormat="1" ht="16.5" customHeight="1">
      <c r="A92" s="103" t="s">
        <v>33</v>
      </c>
      <c r="B92" s="104"/>
      <c r="C92" s="157"/>
      <c r="D92" s="157"/>
      <c r="E92" s="157"/>
      <c r="F92" s="157"/>
      <c r="G92" s="158"/>
      <c r="H92" s="30"/>
    </row>
    <row r="93" spans="1:8" ht="16.5" customHeight="1">
      <c r="A93" s="165" t="s">
        <v>35</v>
      </c>
      <c r="B93" s="166"/>
      <c r="C93" s="118"/>
      <c r="D93" s="118"/>
      <c r="E93" s="118"/>
      <c r="F93" s="118"/>
      <c r="G93" s="193"/>
      <c r="H93" s="19"/>
    </row>
    <row r="94" spans="1:8" ht="16.5" customHeight="1">
      <c r="A94" s="252" t="s">
        <v>47</v>
      </c>
      <c r="B94" s="253"/>
      <c r="C94" s="118"/>
      <c r="D94" s="118"/>
      <c r="E94" s="118"/>
      <c r="F94" s="118"/>
      <c r="G94" s="193"/>
      <c r="H94" s="19"/>
    </row>
    <row r="95" spans="1:8" ht="3.75" customHeight="1">
      <c r="A95" s="249" t="s">
        <v>0</v>
      </c>
      <c r="B95" s="249" t="s">
        <v>36</v>
      </c>
      <c r="C95" s="249" t="s">
        <v>12</v>
      </c>
      <c r="D95" s="250" t="s">
        <v>1</v>
      </c>
      <c r="E95" s="250"/>
      <c r="F95" s="250"/>
      <c r="G95" s="250" t="s">
        <v>13</v>
      </c>
      <c r="H95" s="19"/>
    </row>
    <row r="96" spans="1:8" ht="16.5" customHeight="1">
      <c r="A96" s="249"/>
      <c r="B96" s="249"/>
      <c r="C96" s="249"/>
      <c r="D96" s="250"/>
      <c r="E96" s="250"/>
      <c r="F96" s="250"/>
      <c r="G96" s="250"/>
      <c r="H96" s="19"/>
    </row>
    <row r="97" spans="1:8" s="2" customFormat="1" ht="16.5" customHeight="1">
      <c r="A97" s="249"/>
      <c r="B97" s="249"/>
      <c r="C97" s="249"/>
      <c r="D97" s="65" t="s">
        <v>2</v>
      </c>
      <c r="E97" s="65" t="s">
        <v>3</v>
      </c>
      <c r="F97" s="65" t="s">
        <v>4</v>
      </c>
      <c r="G97" s="250"/>
      <c r="H97" s="20"/>
    </row>
    <row r="98" spans="1:8" s="2" customFormat="1" ht="16.5" customHeight="1">
      <c r="A98" s="200" t="s">
        <v>5</v>
      </c>
      <c r="B98" s="201"/>
      <c r="C98" s="63"/>
      <c r="D98" s="169"/>
      <c r="E98" s="169"/>
      <c r="F98" s="169"/>
      <c r="G98" s="65"/>
      <c r="H98" s="20"/>
    </row>
    <row r="99" spans="1:8" ht="16.5" customHeight="1">
      <c r="A99" s="60" t="s">
        <v>108</v>
      </c>
      <c r="B99" s="63">
        <v>284</v>
      </c>
      <c r="C99" s="64">
        <v>80</v>
      </c>
      <c r="D99" s="65">
        <v>10.28</v>
      </c>
      <c r="E99" s="65">
        <v>11.84</v>
      </c>
      <c r="F99" s="65">
        <v>17.45</v>
      </c>
      <c r="G99" s="65">
        <v>177.7</v>
      </c>
      <c r="H99" s="19"/>
    </row>
    <row r="100" spans="1:8" ht="16.5" customHeight="1">
      <c r="A100" s="174" t="s">
        <v>10</v>
      </c>
      <c r="B100" s="94">
        <v>472</v>
      </c>
      <c r="C100" s="175">
        <v>180</v>
      </c>
      <c r="D100" s="94">
        <v>3.95</v>
      </c>
      <c r="E100" s="94">
        <v>6.11</v>
      </c>
      <c r="F100" s="94">
        <v>26.46</v>
      </c>
      <c r="G100" s="94">
        <v>176.4</v>
      </c>
      <c r="H100" s="19"/>
    </row>
    <row r="101" spans="1:8" ht="16.5" customHeight="1">
      <c r="A101" s="66" t="s">
        <v>6</v>
      </c>
      <c r="B101" s="63" t="s">
        <v>53</v>
      </c>
      <c r="C101" s="64">
        <v>60</v>
      </c>
      <c r="D101" s="65">
        <v>6.4</v>
      </c>
      <c r="E101" s="65">
        <v>2.7</v>
      </c>
      <c r="F101" s="65">
        <v>26.1</v>
      </c>
      <c r="G101" s="65">
        <v>164.4</v>
      </c>
      <c r="H101" s="19"/>
    </row>
    <row r="102" spans="1:8" s="28" customFormat="1" ht="17.25" customHeight="1">
      <c r="A102" s="66" t="s">
        <v>50</v>
      </c>
      <c r="B102" s="63" t="s">
        <v>53</v>
      </c>
      <c r="C102" s="64">
        <v>30</v>
      </c>
      <c r="D102" s="65">
        <v>1.9</v>
      </c>
      <c r="E102" s="65">
        <v>0.4</v>
      </c>
      <c r="F102" s="65">
        <v>9.4</v>
      </c>
      <c r="G102" s="65">
        <v>50.2</v>
      </c>
      <c r="H102" s="34"/>
    </row>
    <row r="103" spans="1:8" s="28" customFormat="1" ht="17.25" customHeight="1">
      <c r="A103" s="66" t="s">
        <v>89</v>
      </c>
      <c r="B103" s="63">
        <v>523</v>
      </c>
      <c r="C103" s="64">
        <v>200</v>
      </c>
      <c r="D103" s="65">
        <v>0.23</v>
      </c>
      <c r="E103" s="65">
        <v>0.19</v>
      </c>
      <c r="F103" s="65">
        <v>22.82</v>
      </c>
      <c r="G103" s="65">
        <v>93.87</v>
      </c>
      <c r="H103" s="34"/>
    </row>
    <row r="104" spans="1:8" s="11" customFormat="1" ht="16.5" customHeight="1">
      <c r="A104" s="67" t="s">
        <v>64</v>
      </c>
      <c r="B104" s="192" t="s">
        <v>53</v>
      </c>
      <c r="C104" s="68">
        <v>200</v>
      </c>
      <c r="D104" s="69">
        <v>3</v>
      </c>
      <c r="E104" s="69">
        <v>1</v>
      </c>
      <c r="F104" s="69">
        <v>42</v>
      </c>
      <c r="G104" s="69">
        <v>192</v>
      </c>
      <c r="H104" s="18"/>
    </row>
    <row r="105" spans="1:8" s="11" customFormat="1" ht="16.5" customHeight="1">
      <c r="A105" s="67" t="s">
        <v>7</v>
      </c>
      <c r="B105" s="68"/>
      <c r="C105" s="68"/>
      <c r="D105" s="69">
        <f>SUM(D99:D103)</f>
        <v>22.76</v>
      </c>
      <c r="E105" s="69">
        <f>SUM(E99:E103)</f>
        <v>21.24</v>
      </c>
      <c r="F105" s="69">
        <f>SUM(F99:F103)</f>
        <v>102.22999999999999</v>
      </c>
      <c r="G105" s="69">
        <f>SUM(G99:G103)</f>
        <v>662.57</v>
      </c>
      <c r="H105" s="18"/>
    </row>
    <row r="106" spans="1:8" s="11" customFormat="1" ht="16.5" customHeight="1">
      <c r="A106" s="70"/>
      <c r="B106" s="71"/>
      <c r="C106" s="71"/>
      <c r="D106" s="72"/>
      <c r="E106" s="72"/>
      <c r="F106" s="72"/>
      <c r="G106" s="73"/>
      <c r="H106" s="18"/>
    </row>
    <row r="107" spans="1:8" s="11" customFormat="1" ht="16.5" customHeight="1">
      <c r="A107" s="74" t="s">
        <v>8</v>
      </c>
      <c r="B107" s="75"/>
      <c r="C107" s="75"/>
      <c r="D107" s="76"/>
      <c r="E107" s="76"/>
      <c r="F107" s="76"/>
      <c r="G107" s="77"/>
      <c r="H107" s="18"/>
    </row>
    <row r="108" spans="1:8" s="11" customFormat="1" ht="3.75" customHeight="1">
      <c r="A108" s="249" t="s">
        <v>0</v>
      </c>
      <c r="B108" s="249" t="s">
        <v>36</v>
      </c>
      <c r="C108" s="249" t="s">
        <v>12</v>
      </c>
      <c r="D108" s="250" t="s">
        <v>1</v>
      </c>
      <c r="E108" s="250"/>
      <c r="F108" s="250"/>
      <c r="G108" s="250" t="s">
        <v>13</v>
      </c>
      <c r="H108" s="18"/>
    </row>
    <row r="109" spans="1:8" s="2" customFormat="1" ht="16.5" customHeight="1">
      <c r="A109" s="249"/>
      <c r="B109" s="249"/>
      <c r="C109" s="249"/>
      <c r="D109" s="250"/>
      <c r="E109" s="250"/>
      <c r="F109" s="250"/>
      <c r="G109" s="250"/>
      <c r="H109" s="20"/>
    </row>
    <row r="110" spans="1:8" s="2" customFormat="1" ht="27.75" customHeight="1">
      <c r="A110" s="249"/>
      <c r="B110" s="249"/>
      <c r="C110" s="249"/>
      <c r="D110" s="65" t="s">
        <v>2</v>
      </c>
      <c r="E110" s="65" t="s">
        <v>3</v>
      </c>
      <c r="F110" s="65" t="s">
        <v>4</v>
      </c>
      <c r="G110" s="250"/>
      <c r="H110" s="20"/>
    </row>
    <row r="111" spans="1:8" s="2" customFormat="1" ht="27.75" customHeight="1">
      <c r="A111" s="170" t="s">
        <v>109</v>
      </c>
      <c r="B111" s="171">
        <v>46</v>
      </c>
      <c r="C111" s="172">
        <v>250</v>
      </c>
      <c r="D111" s="171">
        <v>3.75</v>
      </c>
      <c r="E111" s="171">
        <v>3.29</v>
      </c>
      <c r="F111" s="171">
        <v>16.84</v>
      </c>
      <c r="G111" s="171">
        <v>111.94</v>
      </c>
      <c r="H111" s="20"/>
    </row>
    <row r="112" spans="1:8" ht="22.5" customHeight="1">
      <c r="A112" s="60" t="s">
        <v>110</v>
      </c>
      <c r="B112" s="63"/>
      <c r="C112" s="64"/>
      <c r="D112" s="65"/>
      <c r="E112" s="65"/>
      <c r="F112" s="65"/>
      <c r="G112" s="65"/>
      <c r="H112" s="19"/>
    </row>
    <row r="113" spans="1:8" ht="16.5" customHeight="1">
      <c r="A113" s="60" t="s">
        <v>130</v>
      </c>
      <c r="B113" s="63">
        <v>93</v>
      </c>
      <c r="C113" s="64">
        <v>100</v>
      </c>
      <c r="D113" s="65">
        <v>16.3</v>
      </c>
      <c r="E113" s="65">
        <v>10.6</v>
      </c>
      <c r="F113" s="65">
        <v>3.2</v>
      </c>
      <c r="G113" s="65">
        <v>181.2</v>
      </c>
      <c r="H113" s="19"/>
    </row>
    <row r="114" spans="1:8" ht="16.5" customHeight="1">
      <c r="A114" s="173" t="s">
        <v>11</v>
      </c>
      <c r="B114" s="94">
        <v>482</v>
      </c>
      <c r="C114" s="95">
        <v>180</v>
      </c>
      <c r="D114" s="94">
        <v>3.6</v>
      </c>
      <c r="E114" s="94">
        <v>16.56</v>
      </c>
      <c r="F114" s="94">
        <v>5.94</v>
      </c>
      <c r="G114" s="94">
        <v>135.6</v>
      </c>
      <c r="H114" s="19"/>
    </row>
    <row r="115" spans="1:8" s="1" customFormat="1" ht="16.5" customHeight="1">
      <c r="A115" s="66" t="s">
        <v>69</v>
      </c>
      <c r="B115" s="94" t="s">
        <v>131</v>
      </c>
      <c r="C115" s="64">
        <v>200</v>
      </c>
      <c r="D115" s="94">
        <v>1</v>
      </c>
      <c r="E115" s="94">
        <v>0.2</v>
      </c>
      <c r="F115" s="94">
        <v>20.2</v>
      </c>
      <c r="G115" s="94">
        <v>92</v>
      </c>
      <c r="H115" s="21"/>
    </row>
    <row r="116" spans="1:8" s="1" customFormat="1" ht="16.5" customHeight="1">
      <c r="A116" s="66" t="s">
        <v>50</v>
      </c>
      <c r="B116" s="94" t="s">
        <v>53</v>
      </c>
      <c r="C116" s="64">
        <v>55</v>
      </c>
      <c r="D116" s="94">
        <v>4.22</v>
      </c>
      <c r="E116" s="94">
        <v>0.73</v>
      </c>
      <c r="F116" s="94">
        <v>20.72</v>
      </c>
      <c r="G116" s="94">
        <v>110.55</v>
      </c>
      <c r="H116" s="21"/>
    </row>
    <row r="117" spans="1:8" ht="20.25" customHeight="1">
      <c r="A117" s="66" t="s">
        <v>6</v>
      </c>
      <c r="B117" s="63" t="s">
        <v>53</v>
      </c>
      <c r="C117" s="64">
        <v>60</v>
      </c>
      <c r="D117" s="65">
        <v>6.4</v>
      </c>
      <c r="E117" s="65">
        <v>2.7</v>
      </c>
      <c r="F117" s="65">
        <v>26.1</v>
      </c>
      <c r="G117" s="65">
        <v>164.4</v>
      </c>
      <c r="H117" s="19"/>
    </row>
    <row r="118" spans="1:17" s="57" customFormat="1" ht="25.5" customHeight="1">
      <c r="A118" s="67" t="s">
        <v>9</v>
      </c>
      <c r="B118" s="68"/>
      <c r="C118" s="68"/>
      <c r="D118" s="69">
        <f>SUM(D111:D117)</f>
        <v>35.27</v>
      </c>
      <c r="E118" s="69">
        <f>SUM(E111:E117)</f>
        <v>34.08</v>
      </c>
      <c r="F118" s="69">
        <f>SUM(F111:F117)</f>
        <v>93</v>
      </c>
      <c r="G118" s="69">
        <f>SUM(G111:G117)</f>
        <v>795.6899999999999</v>
      </c>
      <c r="H118" s="56"/>
      <c r="K118" s="174"/>
      <c r="L118" s="94"/>
      <c r="M118" s="95"/>
      <c r="N118" s="94"/>
      <c r="O118" s="94"/>
      <c r="P118" s="94"/>
      <c r="Q118" s="94"/>
    </row>
    <row r="119" spans="1:8" s="38" customFormat="1" ht="16.5" customHeight="1">
      <c r="A119" s="176" t="s">
        <v>24</v>
      </c>
      <c r="B119" s="176"/>
      <c r="C119" s="129"/>
      <c r="D119" s="129">
        <f>D118+D105</f>
        <v>58.03</v>
      </c>
      <c r="E119" s="129">
        <f>E118+E105</f>
        <v>55.31999999999999</v>
      </c>
      <c r="F119" s="129">
        <f>F118+F105</f>
        <v>195.23</v>
      </c>
      <c r="G119" s="129">
        <f>G118+G105</f>
        <v>1458.26</v>
      </c>
      <c r="H119" s="52"/>
    </row>
    <row r="120" spans="1:8" s="38" customFormat="1" ht="16.5" customHeight="1">
      <c r="A120" s="155"/>
      <c r="B120" s="156"/>
      <c r="C120" s="156"/>
      <c r="D120" s="157"/>
      <c r="E120" s="157"/>
      <c r="F120" s="157"/>
      <c r="G120" s="158"/>
      <c r="H120" s="52"/>
    </row>
    <row r="121" spans="1:8" s="38" customFormat="1" ht="16.5" customHeight="1">
      <c r="A121" s="165" t="s">
        <v>34</v>
      </c>
      <c r="B121" s="166"/>
      <c r="C121" s="118"/>
      <c r="D121" s="118"/>
      <c r="E121" s="118"/>
      <c r="F121" s="118"/>
      <c r="G121" s="193"/>
      <c r="H121" s="52"/>
    </row>
    <row r="122" spans="1:8" ht="16.5" customHeight="1">
      <c r="A122" s="165" t="s">
        <v>35</v>
      </c>
      <c r="B122" s="166"/>
      <c r="C122" s="118"/>
      <c r="D122" s="118"/>
      <c r="E122" s="118"/>
      <c r="F122" s="118"/>
      <c r="G122" s="193"/>
      <c r="H122" s="19"/>
    </row>
    <row r="123" spans="1:8" ht="16.5" customHeight="1">
      <c r="A123" s="252" t="s">
        <v>47</v>
      </c>
      <c r="B123" s="253"/>
      <c r="C123" s="118"/>
      <c r="D123" s="118"/>
      <c r="E123" s="118"/>
      <c r="F123" s="118"/>
      <c r="G123" s="193"/>
      <c r="H123" s="19"/>
    </row>
    <row r="124" spans="1:8" ht="16.5" customHeight="1">
      <c r="A124" s="74" t="s">
        <v>5</v>
      </c>
      <c r="B124" s="75"/>
      <c r="C124" s="75"/>
      <c r="D124" s="76"/>
      <c r="E124" s="76"/>
      <c r="F124" s="76"/>
      <c r="G124" s="77"/>
      <c r="H124" s="19"/>
    </row>
    <row r="125" spans="1:8" ht="1.5" customHeight="1">
      <c r="A125" s="261" t="s">
        <v>0</v>
      </c>
      <c r="B125" s="264" t="s">
        <v>36</v>
      </c>
      <c r="C125" s="249" t="s">
        <v>12</v>
      </c>
      <c r="D125" s="250" t="s">
        <v>1</v>
      </c>
      <c r="E125" s="250"/>
      <c r="F125" s="250"/>
      <c r="G125" s="250" t="s">
        <v>13</v>
      </c>
      <c r="H125" s="19"/>
    </row>
    <row r="126" spans="1:8" ht="15" customHeight="1">
      <c r="A126" s="262"/>
      <c r="B126" s="264"/>
      <c r="C126" s="249"/>
      <c r="D126" s="250"/>
      <c r="E126" s="250"/>
      <c r="F126" s="250"/>
      <c r="G126" s="250"/>
      <c r="H126" s="19"/>
    </row>
    <row r="127" spans="1:8" ht="16.5" customHeight="1">
      <c r="A127" s="263"/>
      <c r="B127" s="264"/>
      <c r="C127" s="249"/>
      <c r="D127" s="65" t="s">
        <v>2</v>
      </c>
      <c r="E127" s="65" t="s">
        <v>3</v>
      </c>
      <c r="F127" s="65" t="s">
        <v>4</v>
      </c>
      <c r="G127" s="250"/>
      <c r="H127" s="19"/>
    </row>
    <row r="128" spans="1:8" ht="17.25" customHeight="1">
      <c r="A128" s="60" t="s">
        <v>112</v>
      </c>
      <c r="B128" s="63">
        <v>351</v>
      </c>
      <c r="C128" s="64">
        <v>255</v>
      </c>
      <c r="D128" s="65">
        <v>18.22</v>
      </c>
      <c r="E128" s="65">
        <v>9.92</v>
      </c>
      <c r="F128" s="65">
        <v>28.11</v>
      </c>
      <c r="G128" s="65">
        <v>173.97</v>
      </c>
      <c r="H128" s="19"/>
    </row>
    <row r="129" spans="1:8" ht="16.5" customHeight="1">
      <c r="A129" s="66" t="s">
        <v>49</v>
      </c>
      <c r="B129" s="63">
        <v>628</v>
      </c>
      <c r="C129" s="64">
        <v>200</v>
      </c>
      <c r="D129" s="65">
        <v>0.2</v>
      </c>
      <c r="E129" s="65">
        <v>0.05</v>
      </c>
      <c r="F129" s="65">
        <v>13.6</v>
      </c>
      <c r="G129" s="65">
        <v>56</v>
      </c>
      <c r="H129" s="19"/>
    </row>
    <row r="130" spans="1:8" ht="16.5" customHeight="1">
      <c r="A130" s="170" t="s">
        <v>6</v>
      </c>
      <c r="B130" s="171" t="s">
        <v>53</v>
      </c>
      <c r="C130" s="172">
        <v>60</v>
      </c>
      <c r="D130" s="171">
        <v>6.4</v>
      </c>
      <c r="E130" s="171">
        <v>2.7</v>
      </c>
      <c r="F130" s="171">
        <v>26.1</v>
      </c>
      <c r="G130" s="171">
        <v>164.4</v>
      </c>
      <c r="H130" s="19"/>
    </row>
    <row r="131" spans="1:8" s="1" customFormat="1" ht="16.5" customHeight="1">
      <c r="A131" s="66" t="s">
        <v>50</v>
      </c>
      <c r="B131" s="63" t="s">
        <v>53</v>
      </c>
      <c r="C131" s="64">
        <v>30</v>
      </c>
      <c r="D131" s="65">
        <v>1.9</v>
      </c>
      <c r="E131" s="65">
        <v>0.4</v>
      </c>
      <c r="F131" s="65">
        <v>9.4</v>
      </c>
      <c r="G131" s="65">
        <v>50.2</v>
      </c>
      <c r="H131" s="21"/>
    </row>
    <row r="132" spans="1:8" ht="16.5" customHeight="1">
      <c r="A132" s="66" t="s">
        <v>105</v>
      </c>
      <c r="B132" s="63" t="s">
        <v>53</v>
      </c>
      <c r="C132" s="64">
        <v>25</v>
      </c>
      <c r="D132" s="65">
        <v>0.74</v>
      </c>
      <c r="E132" s="65">
        <v>2.66</v>
      </c>
      <c r="F132" s="65">
        <v>23.05</v>
      </c>
      <c r="G132" s="65">
        <v>11.58</v>
      </c>
      <c r="H132" s="19"/>
    </row>
    <row r="133" spans="1:8" ht="16.5" customHeight="1">
      <c r="A133" s="173"/>
      <c r="B133" s="94"/>
      <c r="C133" s="95"/>
      <c r="D133" s="94"/>
      <c r="E133" s="94"/>
      <c r="F133" s="94"/>
      <c r="G133" s="94"/>
      <c r="H133" s="19"/>
    </row>
    <row r="134" spans="1:8" ht="16.5" customHeight="1">
      <c r="A134" s="159" t="s">
        <v>7</v>
      </c>
      <c r="B134" s="160"/>
      <c r="C134" s="160"/>
      <c r="D134" s="161">
        <f>SUM(D128:D133)</f>
        <v>27.459999999999997</v>
      </c>
      <c r="E134" s="161">
        <f>SUM(E128:E133)</f>
        <v>15.730000000000002</v>
      </c>
      <c r="F134" s="161">
        <f>SUM(F128:F133)</f>
        <v>100.26</v>
      </c>
      <c r="G134" s="161">
        <f>SUM(G128:G133)</f>
        <v>456.15</v>
      </c>
      <c r="H134" s="19"/>
    </row>
    <row r="135" spans="1:8" ht="16.5" customHeight="1">
      <c r="A135" s="70"/>
      <c r="B135" s="71"/>
      <c r="C135" s="71"/>
      <c r="D135" s="72"/>
      <c r="E135" s="72"/>
      <c r="F135" s="72"/>
      <c r="G135" s="73"/>
      <c r="H135" s="19"/>
    </row>
    <row r="136" spans="1:8" ht="0.75" customHeight="1">
      <c r="A136" s="74" t="s">
        <v>8</v>
      </c>
      <c r="B136" s="75"/>
      <c r="C136" s="75"/>
      <c r="D136" s="76"/>
      <c r="E136" s="76"/>
      <c r="F136" s="76"/>
      <c r="G136" s="77"/>
      <c r="H136" s="19"/>
    </row>
    <row r="137" spans="1:8" ht="8.25" customHeight="1">
      <c r="A137" s="249" t="s">
        <v>0</v>
      </c>
      <c r="B137" s="249" t="s">
        <v>36</v>
      </c>
      <c r="C137" s="249" t="s">
        <v>12</v>
      </c>
      <c r="D137" s="250" t="s">
        <v>1</v>
      </c>
      <c r="E137" s="250"/>
      <c r="F137" s="250"/>
      <c r="G137" s="250" t="s">
        <v>13</v>
      </c>
      <c r="H137" s="19"/>
    </row>
    <row r="138" spans="1:8" ht="9" customHeight="1">
      <c r="A138" s="249"/>
      <c r="B138" s="249"/>
      <c r="C138" s="249"/>
      <c r="D138" s="250"/>
      <c r="E138" s="250"/>
      <c r="F138" s="250"/>
      <c r="G138" s="250"/>
      <c r="H138" s="19"/>
    </row>
    <row r="139" spans="1:8" s="15" customFormat="1" ht="16.5" customHeight="1">
      <c r="A139" s="249"/>
      <c r="B139" s="249"/>
      <c r="C139" s="249"/>
      <c r="D139" s="65" t="s">
        <v>2</v>
      </c>
      <c r="E139" s="65" t="s">
        <v>3</v>
      </c>
      <c r="F139" s="65" t="s">
        <v>4</v>
      </c>
      <c r="G139" s="250"/>
      <c r="H139" s="31"/>
    </row>
    <row r="140" spans="1:8" ht="16.5" customHeight="1">
      <c r="A140" s="60" t="s">
        <v>113</v>
      </c>
      <c r="B140" s="63">
        <v>42</v>
      </c>
      <c r="C140" s="64">
        <v>250</v>
      </c>
      <c r="D140" s="65">
        <v>5.03</v>
      </c>
      <c r="E140" s="65">
        <v>11.3</v>
      </c>
      <c r="F140" s="65">
        <v>32.38</v>
      </c>
      <c r="G140" s="65">
        <v>179.52</v>
      </c>
      <c r="H140" s="19"/>
    </row>
    <row r="141" spans="1:8" ht="16.5" customHeight="1">
      <c r="A141" s="60" t="s">
        <v>82</v>
      </c>
      <c r="B141" s="94">
        <v>71</v>
      </c>
      <c r="C141" s="95">
        <v>100</v>
      </c>
      <c r="D141" s="94">
        <v>1.16</v>
      </c>
      <c r="E141" s="94">
        <v>0.16</v>
      </c>
      <c r="F141" s="94">
        <v>5.17</v>
      </c>
      <c r="G141" s="94">
        <v>24</v>
      </c>
      <c r="H141" s="19"/>
    </row>
    <row r="142" spans="1:9" ht="16.5" customHeight="1">
      <c r="A142" s="60" t="s">
        <v>19</v>
      </c>
      <c r="B142" s="63">
        <v>449</v>
      </c>
      <c r="C142" s="64">
        <v>250</v>
      </c>
      <c r="D142" s="65">
        <v>21</v>
      </c>
      <c r="E142" s="65">
        <v>20.62</v>
      </c>
      <c r="F142" s="65">
        <v>49.39</v>
      </c>
      <c r="G142" s="65">
        <v>491</v>
      </c>
      <c r="H142" s="19"/>
      <c r="I142" s="210"/>
    </row>
    <row r="143" spans="1:9" ht="16.5" customHeight="1">
      <c r="A143" s="170" t="s">
        <v>69</v>
      </c>
      <c r="B143" s="171" t="s">
        <v>53</v>
      </c>
      <c r="C143" s="172">
        <v>200</v>
      </c>
      <c r="D143" s="171">
        <v>1</v>
      </c>
      <c r="E143" s="171">
        <v>0.2</v>
      </c>
      <c r="F143" s="171">
        <v>20.2</v>
      </c>
      <c r="G143" s="171">
        <v>92</v>
      </c>
      <c r="H143" s="19"/>
      <c r="I143" s="210"/>
    </row>
    <row r="144" spans="1:8" ht="16.5" customHeight="1">
      <c r="A144" s="66" t="s">
        <v>6</v>
      </c>
      <c r="B144" s="94" t="s">
        <v>53</v>
      </c>
      <c r="C144" s="64">
        <v>60</v>
      </c>
      <c r="D144" s="94">
        <v>6.4</v>
      </c>
      <c r="E144" s="94">
        <v>2.7</v>
      </c>
      <c r="F144" s="94">
        <v>26.1</v>
      </c>
      <c r="G144" s="94">
        <v>164.4</v>
      </c>
      <c r="H144" s="19"/>
    </row>
    <row r="145" spans="1:8" ht="23.25" customHeight="1">
      <c r="A145" s="66" t="s">
        <v>50</v>
      </c>
      <c r="B145" s="63" t="s">
        <v>53</v>
      </c>
      <c r="C145" s="64">
        <v>55</v>
      </c>
      <c r="D145" s="65">
        <v>4.22</v>
      </c>
      <c r="E145" s="65">
        <v>0.73</v>
      </c>
      <c r="F145" s="65">
        <v>20.72</v>
      </c>
      <c r="G145" s="65">
        <v>110.55</v>
      </c>
      <c r="H145" s="19"/>
    </row>
    <row r="146" spans="1:8" s="29" customFormat="1" ht="17.25" customHeight="1">
      <c r="A146" s="97"/>
      <c r="B146" s="81"/>
      <c r="C146" s="79"/>
      <c r="D146" s="116"/>
      <c r="E146" s="116"/>
      <c r="F146" s="116"/>
      <c r="G146" s="116"/>
      <c r="H146" s="32"/>
    </row>
    <row r="147" spans="1:8" ht="17.25" customHeight="1">
      <c r="A147" s="60"/>
      <c r="B147" s="63"/>
      <c r="C147" s="64"/>
      <c r="D147" s="65"/>
      <c r="E147" s="65"/>
      <c r="F147" s="65"/>
      <c r="G147" s="65"/>
      <c r="H147" s="19"/>
    </row>
    <row r="148" spans="1:8" ht="17.25" customHeight="1">
      <c r="A148" s="67" t="s">
        <v>9</v>
      </c>
      <c r="B148" s="68"/>
      <c r="C148" s="68"/>
      <c r="D148" s="69">
        <f>SUM(D140:D147)</f>
        <v>38.81</v>
      </c>
      <c r="E148" s="69">
        <f>SUM(E140:E147)</f>
        <v>35.71</v>
      </c>
      <c r="F148" s="69">
        <f>SUM(F140:F147)</f>
        <v>153.96</v>
      </c>
      <c r="G148" s="69">
        <f>SUM(G140:G147)</f>
        <v>1061.47</v>
      </c>
      <c r="H148" s="19"/>
    </row>
    <row r="149" spans="1:8" ht="13.5" customHeight="1">
      <c r="A149" s="176" t="s">
        <v>25</v>
      </c>
      <c r="B149" s="176"/>
      <c r="C149" s="176"/>
      <c r="D149" s="129">
        <f>D148+D134</f>
        <v>66.27</v>
      </c>
      <c r="E149" s="129">
        <f>E148+E134</f>
        <v>51.440000000000005</v>
      </c>
      <c r="F149" s="129">
        <f>F148+F134</f>
        <v>254.22000000000003</v>
      </c>
      <c r="G149" s="129">
        <f>G148+G134</f>
        <v>1517.62</v>
      </c>
      <c r="H149" s="19"/>
    </row>
    <row r="150" spans="1:7" ht="18.75">
      <c r="A150" s="202" t="s">
        <v>26</v>
      </c>
      <c r="B150" s="203"/>
      <c r="C150" s="203"/>
      <c r="D150" s="204">
        <f>'Сырье 12-18 лет (1-5день)'!D30+'Сырье 12-18 лет (1-5день)'!D60+'Сырье 12-18 лет (1-5день)'!D88+'Сырье 12-18 лет (1-5день)'!D119+'Сырье 12-18 лет (1-5день)'!D149+'Сырье 12-18 лет(6-10день)'!D29+'Сырье 12-18 лет(6-10день)'!D59+'Сырье 12-18 лет(6-10день)'!D90+'Сырье 12-18 лет(6-10день)'!D119+'Сырье 12-18 лет(6-10день)'!D149</f>
        <v>679.46</v>
      </c>
      <c r="E150" s="204">
        <f>'Сырье 12-18 лет (1-5день)'!E30+'Сырье 12-18 лет (1-5день)'!E60+'Сырье 12-18 лет (1-5день)'!E88+'Сырье 12-18 лет (1-5день)'!E119+'Сырье 12-18 лет (1-5день)'!E149+'Сырье 12-18 лет(6-10день)'!E29+'Сырье 12-18 лет(6-10день)'!E59+'Сырье 12-18 лет(6-10день)'!E90+'Сырье 12-18 лет(6-10день)'!E119+'Сырье 12-18 лет(6-10день)'!E149</f>
        <v>591.62</v>
      </c>
      <c r="F150" s="204">
        <f>'Сырье 12-18 лет (1-5день)'!F30+'Сырье 12-18 лет (1-5день)'!F60+'Сырье 12-18 лет (1-5день)'!F88+'Сырье 12-18 лет (1-5день)'!F119+'Сырье 12-18 лет (1-5день)'!F149+'Сырье 12-18 лет(6-10день)'!F29+'Сырье 12-18 лет(6-10день)'!F59+'Сырье 12-18 лет(6-10день)'!F90+'Сырье 12-18 лет(6-10день)'!F119+'Сырье 12-18 лет(6-10день)'!F149</f>
        <v>2579.8900000000003</v>
      </c>
      <c r="G150" s="204">
        <f>'Сырье 12-18 лет (1-5день)'!G30+'Сырье 12-18 лет (1-5день)'!G60+'Сырье 12-18 лет (1-5день)'!G88+'Сырье 12-18 лет (1-5день)'!G119+'Сырье 12-18 лет (1-5день)'!G149+'Сырье 12-18 лет(6-10день)'!G29+'Сырье 12-18 лет(6-10день)'!G59+'Сырье 12-18 лет(6-10день)'!G90+'Сырье 12-18 лет(6-10день)'!G119+'Сырье 12-18 лет(6-10день)'!G149</f>
        <v>17389.08</v>
      </c>
    </row>
    <row r="151" spans="1:7" ht="18.75">
      <c r="A151" s="202" t="s">
        <v>45</v>
      </c>
      <c r="B151" s="203"/>
      <c r="C151" s="203"/>
      <c r="D151" s="204">
        <v>63.34</v>
      </c>
      <c r="E151" s="204">
        <v>64.87</v>
      </c>
      <c r="F151" s="204">
        <v>367.92</v>
      </c>
      <c r="G151" s="204">
        <v>1803.05</v>
      </c>
    </row>
    <row r="152" spans="1:7" ht="12.75">
      <c r="A152" s="162"/>
      <c r="B152" s="162"/>
      <c r="C152" s="162"/>
      <c r="D152" s="162"/>
      <c r="E152" s="162"/>
      <c r="F152" s="162"/>
      <c r="G152" s="162"/>
    </row>
    <row r="153" spans="1:7" ht="12.75">
      <c r="A153" s="135"/>
      <c r="B153" s="135"/>
      <c r="C153" s="135"/>
      <c r="D153" s="135"/>
      <c r="E153" s="135"/>
      <c r="F153" s="135"/>
      <c r="G153" s="135"/>
    </row>
    <row r="154" spans="1:7" ht="12.75">
      <c r="A154" s="135"/>
      <c r="B154" s="135"/>
      <c r="C154" s="135"/>
      <c r="D154" s="135"/>
      <c r="E154" s="135"/>
      <c r="F154" s="135"/>
      <c r="G154" s="135"/>
    </row>
    <row r="155" spans="1:7" ht="12.75">
      <c r="A155" s="135" t="s">
        <v>37</v>
      </c>
      <c r="B155" s="135"/>
      <c r="C155" s="135"/>
      <c r="D155" s="135"/>
      <c r="E155" s="135"/>
      <c r="F155" s="135"/>
      <c r="G155" s="135"/>
    </row>
    <row r="156" spans="1:7" ht="12.75">
      <c r="A156" s="135"/>
      <c r="B156" s="135"/>
      <c r="C156" s="135"/>
      <c r="D156" s="135"/>
      <c r="E156" s="135"/>
      <c r="F156" s="135"/>
      <c r="G156" s="135"/>
    </row>
    <row r="157" spans="1:7" ht="12.75">
      <c r="A157" s="135"/>
      <c r="B157" s="135"/>
      <c r="C157" s="135"/>
      <c r="D157" s="135"/>
      <c r="E157" s="135"/>
      <c r="F157" s="135"/>
      <c r="G157" s="135"/>
    </row>
    <row r="158" spans="1:7" ht="12.75">
      <c r="A158" s="135"/>
      <c r="B158" s="135"/>
      <c r="C158" s="135"/>
      <c r="D158" s="135"/>
      <c r="E158" s="135"/>
      <c r="F158" s="135"/>
      <c r="G158" s="135"/>
    </row>
    <row r="159" spans="1:7" ht="12.75">
      <c r="A159" s="135"/>
      <c r="B159" s="135"/>
      <c r="C159" s="135"/>
      <c r="D159" s="135"/>
      <c r="E159" s="135"/>
      <c r="F159" s="135"/>
      <c r="G159" s="135"/>
    </row>
    <row r="160" spans="1:7" ht="12.75">
      <c r="A160" s="135"/>
      <c r="B160" s="135"/>
      <c r="C160" s="135"/>
      <c r="D160" s="135"/>
      <c r="E160" s="135"/>
      <c r="F160" s="135"/>
      <c r="G160" s="135"/>
    </row>
    <row r="161" spans="1:7" ht="12.75">
      <c r="A161" s="135"/>
      <c r="B161" s="135"/>
      <c r="C161" s="135"/>
      <c r="D161" s="135"/>
      <c r="E161" s="135"/>
      <c r="F161" s="135"/>
      <c r="G161" s="135"/>
    </row>
    <row r="162" spans="1:7" ht="12.75">
      <c r="A162" s="135"/>
      <c r="B162" s="135"/>
      <c r="C162" s="135"/>
      <c r="D162" s="135"/>
      <c r="E162" s="135"/>
      <c r="F162" s="135"/>
      <c r="G162" s="135"/>
    </row>
    <row r="163" spans="1:7" ht="12.75">
      <c r="A163" s="135"/>
      <c r="B163" s="135"/>
      <c r="C163" s="135"/>
      <c r="D163" s="135"/>
      <c r="E163" s="135"/>
      <c r="F163" s="135"/>
      <c r="G163" s="135"/>
    </row>
    <row r="164" spans="1:7" ht="12.75">
      <c r="A164" s="135"/>
      <c r="B164" s="135"/>
      <c r="C164" s="135"/>
      <c r="D164" s="135"/>
      <c r="E164" s="135"/>
      <c r="F164" s="135"/>
      <c r="G164" s="135"/>
    </row>
    <row r="165" spans="1:7" ht="12.75">
      <c r="A165" s="135"/>
      <c r="B165" s="135"/>
      <c r="C165" s="135"/>
      <c r="D165" s="135"/>
      <c r="E165" s="135"/>
      <c r="F165" s="135"/>
      <c r="G165" s="135"/>
    </row>
    <row r="166" spans="1:7" ht="12.75">
      <c r="A166" s="135"/>
      <c r="B166" s="135"/>
      <c r="C166" s="135"/>
      <c r="D166" s="135"/>
      <c r="E166" s="135"/>
      <c r="F166" s="135"/>
      <c r="G166" s="135"/>
    </row>
    <row r="167" spans="1:7" ht="12.75">
      <c r="A167" s="135"/>
      <c r="B167" s="135"/>
      <c r="C167" s="135"/>
      <c r="D167" s="135"/>
      <c r="E167" s="135"/>
      <c r="F167" s="135"/>
      <c r="G167" s="135"/>
    </row>
    <row r="168" spans="1:7" ht="12.75">
      <c r="A168" s="135"/>
      <c r="B168" s="135"/>
      <c r="C168" s="135"/>
      <c r="D168" s="135"/>
      <c r="E168" s="135"/>
      <c r="F168" s="135"/>
      <c r="G168" s="135"/>
    </row>
    <row r="169" spans="1:7" ht="12.75">
      <c r="A169" s="135"/>
      <c r="B169" s="135"/>
      <c r="C169" s="135"/>
      <c r="D169" s="135"/>
      <c r="E169" s="135"/>
      <c r="F169" s="135"/>
      <c r="G169" s="135"/>
    </row>
    <row r="170" spans="1:7" ht="12.75">
      <c r="A170" s="135"/>
      <c r="B170" s="135"/>
      <c r="C170" s="135"/>
      <c r="D170" s="135"/>
      <c r="E170" s="135"/>
      <c r="F170" s="135"/>
      <c r="G170" s="135"/>
    </row>
    <row r="171" spans="1:7" ht="12.75">
      <c r="A171" s="135"/>
      <c r="B171" s="135"/>
      <c r="C171" s="135"/>
      <c r="D171" s="135"/>
      <c r="E171" s="135"/>
      <c r="F171" s="135"/>
      <c r="G171" s="135"/>
    </row>
    <row r="172" spans="1:7" ht="12.75">
      <c r="A172" s="135"/>
      <c r="B172" s="135"/>
      <c r="C172" s="135"/>
      <c r="D172" s="135"/>
      <c r="E172" s="135"/>
      <c r="F172" s="135"/>
      <c r="G172" s="135"/>
    </row>
    <row r="173" spans="1:7" ht="12.75">
      <c r="A173" s="135"/>
      <c r="B173" s="135"/>
      <c r="C173" s="135"/>
      <c r="D173" s="135"/>
      <c r="E173" s="135"/>
      <c r="F173" s="135"/>
      <c r="G173" s="135"/>
    </row>
    <row r="174" spans="1:7" ht="12.75">
      <c r="A174" s="135"/>
      <c r="B174" s="135"/>
      <c r="C174" s="135"/>
      <c r="D174" s="135"/>
      <c r="E174" s="135"/>
      <c r="F174" s="135"/>
      <c r="G174" s="135"/>
    </row>
    <row r="175" spans="1:7" ht="12.75">
      <c r="A175" s="135"/>
      <c r="B175" s="135"/>
      <c r="C175" s="135"/>
      <c r="D175" s="135"/>
      <c r="E175" s="135"/>
      <c r="F175" s="135"/>
      <c r="G175" s="135"/>
    </row>
    <row r="176" spans="1:7" ht="12.75">
      <c r="A176" s="135"/>
      <c r="B176" s="135"/>
      <c r="C176" s="135"/>
      <c r="D176" s="135"/>
      <c r="E176" s="135"/>
      <c r="F176" s="135"/>
      <c r="G176" s="135"/>
    </row>
    <row r="177" spans="1:7" ht="12.75">
      <c r="A177" s="135"/>
      <c r="B177" s="135"/>
      <c r="C177" s="135"/>
      <c r="D177" s="135"/>
      <c r="E177" s="135"/>
      <c r="F177" s="135"/>
      <c r="G177" s="135"/>
    </row>
    <row r="178" spans="1:7" ht="12.75">
      <c r="A178" s="135"/>
      <c r="B178" s="135"/>
      <c r="C178" s="135"/>
      <c r="D178" s="135"/>
      <c r="E178" s="135"/>
      <c r="F178" s="135"/>
      <c r="G178" s="135"/>
    </row>
    <row r="179" spans="1:7" ht="12.75">
      <c r="A179" s="135"/>
      <c r="B179" s="135"/>
      <c r="C179" s="135"/>
      <c r="D179" s="135"/>
      <c r="E179" s="135"/>
      <c r="F179" s="135"/>
      <c r="G179" s="135"/>
    </row>
    <row r="180" spans="1:7" ht="12.75">
      <c r="A180" s="135"/>
      <c r="B180" s="135"/>
      <c r="C180" s="135"/>
      <c r="D180" s="135"/>
      <c r="E180" s="135"/>
      <c r="F180" s="135"/>
      <c r="G180" s="135"/>
    </row>
    <row r="181" spans="1:7" ht="12.75">
      <c r="A181" s="135"/>
      <c r="B181" s="135"/>
      <c r="C181" s="135"/>
      <c r="D181" s="135"/>
      <c r="E181" s="135"/>
      <c r="F181" s="135"/>
      <c r="G181" s="135"/>
    </row>
    <row r="182" spans="1:7" ht="12.75">
      <c r="A182" s="135"/>
      <c r="B182" s="135"/>
      <c r="C182" s="135"/>
      <c r="D182" s="135"/>
      <c r="E182" s="135"/>
      <c r="F182" s="135"/>
      <c r="G182" s="135"/>
    </row>
    <row r="183" spans="1:7" ht="12.75">
      <c r="A183" s="135"/>
      <c r="B183" s="135"/>
      <c r="C183" s="135"/>
      <c r="D183" s="135"/>
      <c r="E183" s="135"/>
      <c r="F183" s="135"/>
      <c r="G183" s="135"/>
    </row>
    <row r="184" spans="1:7" ht="12.75">
      <c r="A184" s="135"/>
      <c r="B184" s="135"/>
      <c r="C184" s="135"/>
      <c r="D184" s="135"/>
      <c r="E184" s="135"/>
      <c r="F184" s="135"/>
      <c r="G184" s="135"/>
    </row>
    <row r="185" spans="1:7" ht="12.75">
      <c r="A185" s="135"/>
      <c r="B185" s="135"/>
      <c r="C185" s="135"/>
      <c r="D185" s="135"/>
      <c r="E185" s="135"/>
      <c r="F185" s="135"/>
      <c r="G185" s="135"/>
    </row>
    <row r="186" spans="1:7" ht="12.75">
      <c r="A186" s="135"/>
      <c r="B186" s="135"/>
      <c r="C186" s="135"/>
      <c r="D186" s="135"/>
      <c r="E186" s="135"/>
      <c r="F186" s="135"/>
      <c r="G186" s="135"/>
    </row>
    <row r="187" spans="1:7" ht="12.75">
      <c r="A187" s="135"/>
      <c r="B187" s="135"/>
      <c r="C187" s="135"/>
      <c r="D187" s="135"/>
      <c r="E187" s="135"/>
      <c r="F187" s="135"/>
      <c r="G187" s="135"/>
    </row>
    <row r="188" spans="1:7" ht="12.75">
      <c r="A188" s="135"/>
      <c r="B188" s="135"/>
      <c r="C188" s="135"/>
      <c r="D188" s="135"/>
      <c r="E188" s="135"/>
      <c r="F188" s="135"/>
      <c r="G188" s="135"/>
    </row>
    <row r="189" spans="1:7" ht="12.75">
      <c r="A189" s="135"/>
      <c r="B189" s="135"/>
      <c r="C189" s="135"/>
      <c r="D189" s="135"/>
      <c r="E189" s="135"/>
      <c r="F189" s="135"/>
      <c r="G189" s="135"/>
    </row>
    <row r="190" spans="1:7" ht="12.75">
      <c r="A190" s="135"/>
      <c r="B190" s="135"/>
      <c r="C190" s="135"/>
      <c r="D190" s="135"/>
      <c r="E190" s="135"/>
      <c r="F190" s="135"/>
      <c r="G190" s="135"/>
    </row>
    <row r="191" spans="1:7" ht="12.75">
      <c r="A191" s="135"/>
      <c r="B191" s="135"/>
      <c r="C191" s="135"/>
      <c r="D191" s="135"/>
      <c r="E191" s="135"/>
      <c r="F191" s="135"/>
      <c r="G191" s="135"/>
    </row>
    <row r="192" spans="1:7" ht="12.75">
      <c r="A192" s="135"/>
      <c r="B192" s="135"/>
      <c r="C192" s="135"/>
      <c r="D192" s="135"/>
      <c r="E192" s="135"/>
      <c r="F192" s="135"/>
      <c r="G192" s="135"/>
    </row>
    <row r="193" spans="1:7" ht="12.75">
      <c r="A193" s="135"/>
      <c r="B193" s="135"/>
      <c r="C193" s="135"/>
      <c r="D193" s="135"/>
      <c r="E193" s="135"/>
      <c r="F193" s="135"/>
      <c r="G193" s="135"/>
    </row>
    <row r="194" spans="1:7" ht="12.75">
      <c r="A194" s="135"/>
      <c r="B194" s="135"/>
      <c r="C194" s="135"/>
      <c r="D194" s="135"/>
      <c r="E194" s="135"/>
      <c r="F194" s="135"/>
      <c r="G194" s="135"/>
    </row>
    <row r="195" spans="1:7" ht="12.75">
      <c r="A195" s="135"/>
      <c r="B195" s="135"/>
      <c r="C195" s="135"/>
      <c r="D195" s="135"/>
      <c r="E195" s="135"/>
      <c r="F195" s="135"/>
      <c r="G195" s="135"/>
    </row>
    <row r="196" spans="1:7" ht="12.75">
      <c r="A196" s="135"/>
      <c r="B196" s="135"/>
      <c r="C196" s="135"/>
      <c r="D196" s="135"/>
      <c r="E196" s="135"/>
      <c r="F196" s="135"/>
      <c r="G196" s="135"/>
    </row>
    <row r="197" spans="1:7" ht="12.75">
      <c r="A197" s="135"/>
      <c r="B197" s="135"/>
      <c r="C197" s="135"/>
      <c r="D197" s="135"/>
      <c r="E197" s="135"/>
      <c r="F197" s="135"/>
      <c r="G197" s="135"/>
    </row>
    <row r="198" spans="1:7" ht="12.75">
      <c r="A198" s="135"/>
      <c r="B198" s="135"/>
      <c r="C198" s="135"/>
      <c r="D198" s="135"/>
      <c r="E198" s="135"/>
      <c r="F198" s="135"/>
      <c r="G198" s="135"/>
    </row>
    <row r="199" spans="1:7" ht="12.75">
      <c r="A199" s="135"/>
      <c r="B199" s="135"/>
      <c r="C199" s="135"/>
      <c r="D199" s="135"/>
      <c r="E199" s="135"/>
      <c r="F199" s="135"/>
      <c r="G199" s="135"/>
    </row>
    <row r="200" spans="1:7" ht="12.75">
      <c r="A200" s="135"/>
      <c r="B200" s="135"/>
      <c r="C200" s="135"/>
      <c r="D200" s="135"/>
      <c r="E200" s="135"/>
      <c r="F200" s="135"/>
      <c r="G200" s="135"/>
    </row>
    <row r="201" spans="1:7" ht="12.75">
      <c r="A201" s="135"/>
      <c r="B201" s="135"/>
      <c r="C201" s="135"/>
      <c r="D201" s="135"/>
      <c r="E201" s="135"/>
      <c r="F201" s="135"/>
      <c r="G201" s="135"/>
    </row>
    <row r="202" spans="1:7" ht="12.75">
      <c r="A202" s="135"/>
      <c r="B202" s="135"/>
      <c r="C202" s="135"/>
      <c r="D202" s="135"/>
      <c r="E202" s="135"/>
      <c r="F202" s="135"/>
      <c r="G202" s="135"/>
    </row>
    <row r="203" spans="1:7" ht="12.75">
      <c r="A203" s="135"/>
      <c r="B203" s="135"/>
      <c r="C203" s="135"/>
      <c r="D203" s="135"/>
      <c r="E203" s="135"/>
      <c r="F203" s="135"/>
      <c r="G203" s="135"/>
    </row>
    <row r="204" spans="1:7" ht="12.75">
      <c r="A204" s="135"/>
      <c r="B204" s="135"/>
      <c r="C204" s="135"/>
      <c r="D204" s="135"/>
      <c r="E204" s="135"/>
      <c r="F204" s="135"/>
      <c r="G204" s="135"/>
    </row>
    <row r="205" spans="1:7" ht="12.75">
      <c r="A205" s="135"/>
      <c r="B205" s="135"/>
      <c r="C205" s="135"/>
      <c r="D205" s="135"/>
      <c r="E205" s="135"/>
      <c r="F205" s="135"/>
      <c r="G205" s="135"/>
    </row>
    <row r="206" spans="1:7" ht="12.75">
      <c r="A206" s="135"/>
      <c r="B206" s="135"/>
      <c r="C206" s="135"/>
      <c r="D206" s="135"/>
      <c r="E206" s="135"/>
      <c r="F206" s="135"/>
      <c r="G206" s="135"/>
    </row>
    <row r="207" spans="1:7" ht="12.75">
      <c r="A207" s="135"/>
      <c r="B207" s="135"/>
      <c r="C207" s="135"/>
      <c r="D207" s="135"/>
      <c r="E207" s="135"/>
      <c r="F207" s="135"/>
      <c r="G207" s="135"/>
    </row>
    <row r="208" spans="1:7" ht="12.75">
      <c r="A208" s="135"/>
      <c r="B208" s="135"/>
      <c r="C208" s="135"/>
      <c r="D208" s="135"/>
      <c r="E208" s="135"/>
      <c r="F208" s="135"/>
      <c r="G208" s="135"/>
    </row>
    <row r="209" spans="1:7" ht="12.75">
      <c r="A209" s="135"/>
      <c r="B209" s="135"/>
      <c r="C209" s="135"/>
      <c r="D209" s="135"/>
      <c r="E209" s="135"/>
      <c r="F209" s="135"/>
      <c r="G209" s="135"/>
    </row>
    <row r="210" spans="1:7" ht="12.75">
      <c r="A210" s="135"/>
      <c r="B210" s="135"/>
      <c r="C210" s="135"/>
      <c r="D210" s="135"/>
      <c r="E210" s="135"/>
      <c r="F210" s="135"/>
      <c r="G210" s="135"/>
    </row>
    <row r="211" spans="1:7" ht="12.75">
      <c r="A211" s="135"/>
      <c r="B211" s="135"/>
      <c r="C211" s="135"/>
      <c r="D211" s="135"/>
      <c r="E211" s="135"/>
      <c r="F211" s="135"/>
      <c r="G211" s="135"/>
    </row>
    <row r="212" spans="1:7" ht="12.75">
      <c r="A212" s="135"/>
      <c r="B212" s="135"/>
      <c r="C212" s="135"/>
      <c r="D212" s="135"/>
      <c r="E212" s="135"/>
      <c r="F212" s="135"/>
      <c r="G212" s="135"/>
    </row>
    <row r="213" spans="1:7" ht="12.75">
      <c r="A213" s="135"/>
      <c r="B213" s="135"/>
      <c r="C213" s="135"/>
      <c r="D213" s="135"/>
      <c r="E213" s="135"/>
      <c r="F213" s="135"/>
      <c r="G213" s="135"/>
    </row>
    <row r="214" spans="1:7" ht="12.75">
      <c r="A214" s="135"/>
      <c r="B214" s="135"/>
      <c r="C214" s="135"/>
      <c r="D214" s="135"/>
      <c r="E214" s="135"/>
      <c r="F214" s="135"/>
      <c r="G214" s="135"/>
    </row>
    <row r="215" spans="1:7" ht="12.75">
      <c r="A215" s="135"/>
      <c r="B215" s="135"/>
      <c r="C215" s="135"/>
      <c r="D215" s="135"/>
      <c r="E215" s="135"/>
      <c r="F215" s="135"/>
      <c r="G215" s="135"/>
    </row>
    <row r="216" spans="1:7" ht="12.75">
      <c r="A216" s="135"/>
      <c r="B216" s="135"/>
      <c r="C216" s="135"/>
      <c r="D216" s="135"/>
      <c r="E216" s="135"/>
      <c r="F216" s="135"/>
      <c r="G216" s="135"/>
    </row>
    <row r="217" spans="1:7" ht="12.75">
      <c r="A217" s="135"/>
      <c r="B217" s="135"/>
      <c r="C217" s="135"/>
      <c r="D217" s="135"/>
      <c r="E217" s="135"/>
      <c r="F217" s="135"/>
      <c r="G217" s="135"/>
    </row>
    <row r="218" spans="1:7" ht="12.75">
      <c r="A218" s="135"/>
      <c r="B218" s="135"/>
      <c r="C218" s="135"/>
      <c r="D218" s="135"/>
      <c r="E218" s="135"/>
      <c r="F218" s="135"/>
      <c r="G218" s="135"/>
    </row>
    <row r="219" spans="1:7" ht="12.75">
      <c r="A219" s="135"/>
      <c r="B219" s="135"/>
      <c r="C219" s="135"/>
      <c r="D219" s="135"/>
      <c r="E219" s="135"/>
      <c r="F219" s="135"/>
      <c r="G219" s="135"/>
    </row>
    <row r="220" spans="1:7" ht="12.75">
      <c r="A220" s="135"/>
      <c r="B220" s="135"/>
      <c r="C220" s="135"/>
      <c r="D220" s="135"/>
      <c r="E220" s="135"/>
      <c r="F220" s="135"/>
      <c r="G220" s="135"/>
    </row>
    <row r="221" spans="1:7" ht="12.75">
      <c r="A221" s="135"/>
      <c r="B221" s="135"/>
      <c r="C221" s="135"/>
      <c r="D221" s="135"/>
      <c r="E221" s="135"/>
      <c r="F221" s="135"/>
      <c r="G221" s="135"/>
    </row>
    <row r="222" spans="1:7" ht="12.75">
      <c r="A222" s="135"/>
      <c r="B222" s="135"/>
      <c r="C222" s="135"/>
      <c r="D222" s="135"/>
      <c r="E222" s="135"/>
      <c r="F222" s="135"/>
      <c r="G222" s="135"/>
    </row>
    <row r="223" spans="1:7" ht="12.75">
      <c r="A223" s="135"/>
      <c r="B223" s="135"/>
      <c r="C223" s="135"/>
      <c r="D223" s="135"/>
      <c r="E223" s="135"/>
      <c r="F223" s="135"/>
      <c r="G223" s="135"/>
    </row>
    <row r="224" spans="1:7" ht="12.75">
      <c r="A224" s="135"/>
      <c r="B224" s="135"/>
      <c r="C224" s="135"/>
      <c r="D224" s="135"/>
      <c r="E224" s="135"/>
      <c r="F224" s="135"/>
      <c r="G224" s="135"/>
    </row>
    <row r="225" spans="1:7" ht="12.75">
      <c r="A225" s="135"/>
      <c r="B225" s="135"/>
      <c r="C225" s="135"/>
      <c r="D225" s="135"/>
      <c r="E225" s="135"/>
      <c r="F225" s="135"/>
      <c r="G225" s="135"/>
    </row>
    <row r="226" spans="1:7" ht="12.75">
      <c r="A226" s="135"/>
      <c r="B226" s="135"/>
      <c r="C226" s="135"/>
      <c r="D226" s="135"/>
      <c r="E226" s="135"/>
      <c r="F226" s="135"/>
      <c r="G226" s="135"/>
    </row>
    <row r="227" spans="1:7" ht="12.75">
      <c r="A227" s="135"/>
      <c r="B227" s="135"/>
      <c r="C227" s="135"/>
      <c r="D227" s="135"/>
      <c r="E227" s="135"/>
      <c r="F227" s="135"/>
      <c r="G227" s="135"/>
    </row>
    <row r="228" spans="1:7" ht="12.75">
      <c r="A228" s="135"/>
      <c r="B228" s="135"/>
      <c r="C228" s="135"/>
      <c r="D228" s="135"/>
      <c r="E228" s="135"/>
      <c r="F228" s="135"/>
      <c r="G228" s="135"/>
    </row>
    <row r="229" spans="1:7" ht="12.75">
      <c r="A229" s="135"/>
      <c r="B229" s="135"/>
      <c r="C229" s="135"/>
      <c r="D229" s="135"/>
      <c r="E229" s="135"/>
      <c r="F229" s="135"/>
      <c r="G229" s="135"/>
    </row>
    <row r="230" spans="1:7" ht="12.75">
      <c r="A230" s="135"/>
      <c r="B230" s="135"/>
      <c r="C230" s="135"/>
      <c r="D230" s="135"/>
      <c r="E230" s="135"/>
      <c r="F230" s="135"/>
      <c r="G230" s="135"/>
    </row>
    <row r="231" spans="1:7" ht="12.75">
      <c r="A231" s="135"/>
      <c r="B231" s="135"/>
      <c r="C231" s="135"/>
      <c r="D231" s="135"/>
      <c r="E231" s="135"/>
      <c r="F231" s="135"/>
      <c r="G231" s="135"/>
    </row>
    <row r="232" spans="1:7" ht="12.75">
      <c r="A232" s="135"/>
      <c r="B232" s="135"/>
      <c r="C232" s="135"/>
      <c r="D232" s="135"/>
      <c r="E232" s="135"/>
      <c r="F232" s="135"/>
      <c r="G232" s="135"/>
    </row>
    <row r="233" spans="1:7" ht="12.75">
      <c r="A233" s="135"/>
      <c r="B233" s="135"/>
      <c r="C233" s="135"/>
      <c r="D233" s="135"/>
      <c r="E233" s="135"/>
      <c r="F233" s="135"/>
      <c r="G233" s="135"/>
    </row>
    <row r="234" spans="1:7" ht="12.75">
      <c r="A234" s="135"/>
      <c r="B234" s="135"/>
      <c r="C234" s="135"/>
      <c r="D234" s="135"/>
      <c r="E234" s="135"/>
      <c r="F234" s="135"/>
      <c r="G234" s="135"/>
    </row>
    <row r="235" spans="1:7" ht="12.75">
      <c r="A235" s="135"/>
      <c r="B235" s="135"/>
      <c r="C235" s="135"/>
      <c r="D235" s="135"/>
      <c r="E235" s="135"/>
      <c r="F235" s="135"/>
      <c r="G235" s="135"/>
    </row>
    <row r="236" spans="1:7" ht="12.75">
      <c r="A236" s="135"/>
      <c r="B236" s="135"/>
      <c r="C236" s="135"/>
      <c r="D236" s="135"/>
      <c r="E236" s="135"/>
      <c r="F236" s="135"/>
      <c r="G236" s="135"/>
    </row>
    <row r="237" spans="1:7" ht="12.75">
      <c r="A237" s="135"/>
      <c r="B237" s="135"/>
      <c r="C237" s="135"/>
      <c r="D237" s="135"/>
      <c r="E237" s="135"/>
      <c r="F237" s="135"/>
      <c r="G237" s="135"/>
    </row>
    <row r="238" spans="1:7" ht="12.75">
      <c r="A238" s="135"/>
      <c r="B238" s="135"/>
      <c r="C238" s="135"/>
      <c r="D238" s="135"/>
      <c r="E238" s="135"/>
      <c r="F238" s="135"/>
      <c r="G238" s="135"/>
    </row>
  </sheetData>
  <sheetProtection/>
  <mergeCells count="57">
    <mergeCell ref="A63:B63"/>
    <mergeCell ref="A94:B94"/>
    <mergeCell ref="A123:B123"/>
    <mergeCell ref="A3:B3"/>
    <mergeCell ref="A4:A6"/>
    <mergeCell ref="B4:B6"/>
    <mergeCell ref="A33:B33"/>
    <mergeCell ref="C4:C6"/>
    <mergeCell ref="D34:F35"/>
    <mergeCell ref="D4:F5"/>
    <mergeCell ref="G4:G6"/>
    <mergeCell ref="A15:G15"/>
    <mergeCell ref="A17:A19"/>
    <mergeCell ref="B17:B19"/>
    <mergeCell ref="C17:C19"/>
    <mergeCell ref="D17:F18"/>
    <mergeCell ref="G17:G19"/>
    <mergeCell ref="D65:F66"/>
    <mergeCell ref="G34:G36"/>
    <mergeCell ref="A47:A49"/>
    <mergeCell ref="B47:B49"/>
    <mergeCell ref="C47:C49"/>
    <mergeCell ref="D47:F48"/>
    <mergeCell ref="G47:G49"/>
    <mergeCell ref="A34:A36"/>
    <mergeCell ref="B34:B36"/>
    <mergeCell ref="C34:C36"/>
    <mergeCell ref="G65:G67"/>
    <mergeCell ref="A76:G76"/>
    <mergeCell ref="A78:A80"/>
    <mergeCell ref="B78:B80"/>
    <mergeCell ref="C78:C80"/>
    <mergeCell ref="D78:F79"/>
    <mergeCell ref="G78:G80"/>
    <mergeCell ref="A65:A67"/>
    <mergeCell ref="B65:B67"/>
    <mergeCell ref="C65:C67"/>
    <mergeCell ref="G95:G97"/>
    <mergeCell ref="A108:A110"/>
    <mergeCell ref="B108:B110"/>
    <mergeCell ref="C108:C110"/>
    <mergeCell ref="D108:F109"/>
    <mergeCell ref="G108:G110"/>
    <mergeCell ref="A95:A97"/>
    <mergeCell ref="B95:B97"/>
    <mergeCell ref="C95:C97"/>
    <mergeCell ref="D95:F96"/>
    <mergeCell ref="G125:G127"/>
    <mergeCell ref="A137:A139"/>
    <mergeCell ref="B137:B139"/>
    <mergeCell ref="C137:C139"/>
    <mergeCell ref="D137:F138"/>
    <mergeCell ref="G137:G139"/>
    <mergeCell ref="A125:A127"/>
    <mergeCell ref="B125:B127"/>
    <mergeCell ref="C125:C127"/>
    <mergeCell ref="D125:F126"/>
  </mergeCells>
  <printOptions/>
  <pageMargins left="0.75" right="0.75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2020-08-25T04:44:47Z</cp:lastPrinted>
  <dcterms:created xsi:type="dcterms:W3CDTF">1996-10-08T23:32:33Z</dcterms:created>
  <dcterms:modified xsi:type="dcterms:W3CDTF">2022-09-06T10:17:52Z</dcterms:modified>
  <cp:category/>
  <cp:version/>
  <cp:contentType/>
  <cp:contentStatus/>
</cp:coreProperties>
</file>